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7485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E12" i="1" l="1"/>
  <c r="F13" i="1"/>
  <c r="G13" i="1"/>
  <c r="G14" i="1" l="1"/>
  <c r="F14" i="1"/>
  <c r="E14" i="1"/>
  <c r="E13" i="1"/>
  <c r="G12" i="1"/>
  <c r="F12" i="1"/>
</calcChain>
</file>

<file path=xl/sharedStrings.xml><?xml version="1.0" encoding="utf-8"?>
<sst xmlns="http://schemas.openxmlformats.org/spreadsheetml/2006/main" count="91" uniqueCount="91">
  <si>
    <t>Приложение №9</t>
  </si>
  <si>
    <t>к приказу ФАС России</t>
  </si>
  <si>
    <t>от "18" января 2013 г. № 38/19</t>
  </si>
  <si>
    <t>форма 2</t>
  </si>
  <si>
    <t>Информация об инвестиционных программах ООО "Газпром газораспределение Йошкар-Ола" на 2019 год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</si>
  <si>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</si>
  <si>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</si>
  <si>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</si>
  <si>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</si>
  <si>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</si>
  <si>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</si>
  <si>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</si>
  <si>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</si>
  <si>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</si>
  <si>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</si>
  <si>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</si>
  <si>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</si>
  <si>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</si>
  <si>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</si>
  <si>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</si>
  <si>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</si>
  <si>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</si>
  <si>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</si>
  <si>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</si>
  <si>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</si>
  <si>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</si>
  <si>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ПЭ Ø160, Ø110, Ø63,Ø250,Ø225</t>
  </si>
  <si>
    <t>4.1</t>
  </si>
  <si>
    <t>Газопровод высокого давления д.Мари-Вазормаш - с.Алексеевское Мари-Турекского района</t>
  </si>
  <si>
    <t>ГВД ПЭ Ø 110- 6,97км;</t>
  </si>
  <si>
    <t>4.2</t>
  </si>
  <si>
    <t>Газопровод высокого давления до дер. Нижнее Азяково Медведевского района</t>
  </si>
  <si>
    <t>ГВД ПЭ Ø63 - 1.1 км;</t>
  </si>
  <si>
    <t>4.3</t>
  </si>
  <si>
    <t>Газоснабжение индивидуальных жилых домов д. Апшакбеляк, г. Йошкар-Ола (2 очередь строительства 1 этап)</t>
  </si>
  <si>
    <t>ГНД ПЭ Ø250 - 1,70км; Ø225 - 0,64км; Ø160 - 0,56км; Ø110 - 1,98км; Ø63 - 2,85км</t>
  </si>
  <si>
    <t>4.4</t>
  </si>
  <si>
    <t>Межпоселковый газопровод до д. Кучки Медведевского района</t>
  </si>
  <si>
    <t>ГВД ПЭ Ø63 - 6,44 км;</t>
  </si>
  <si>
    <t>4.5</t>
  </si>
  <si>
    <t>Межпоселковый газопровод до д.Шартнейка Горномарийского района</t>
  </si>
  <si>
    <t>ГВД ПЭ Ø 63 - 0,45 км;</t>
  </si>
  <si>
    <t>4.6</t>
  </si>
  <si>
    <t>Межпоселковый газопровод до дер. Большая Гора, Малая Гора Сернурского района</t>
  </si>
  <si>
    <t>4.7</t>
  </si>
  <si>
    <t>Межпоселковый газопровод до дер. Куракино, Куськино, Поташкино Сернурского Района</t>
  </si>
  <si>
    <t>4.8</t>
  </si>
  <si>
    <t>Межпоселковый газопровод до дер. Малая Кульша Сернурского района</t>
  </si>
  <si>
    <t>ГВД  ПЭ Ø63 - 0,15км;</t>
  </si>
  <si>
    <t>4.9</t>
  </si>
  <si>
    <t>Межпоселковый газопровод до дер. Феклисята, Кондрачи Сернурского района</t>
  </si>
  <si>
    <t xml:space="preserve">ГВД ПЭ Ø63 - 1,4км;
</t>
  </si>
  <si>
    <t>4.10</t>
  </si>
  <si>
    <t>Межпоселковый газопровод до дер. Эшполдино Сернурского района</t>
  </si>
  <si>
    <t>ГВД ПЭ  Ø63 - 0,24км;</t>
  </si>
  <si>
    <t>4.11</t>
  </si>
  <si>
    <t>Межпоселковый газопровод до дер.Березники Сернурского района</t>
  </si>
  <si>
    <t>ГВД ПЭ Ø63 - 0,16км;</t>
  </si>
  <si>
    <t>4.12</t>
  </si>
  <si>
    <t>Межпоселковый газопровод до дер.Пучиглазово Сернурского района</t>
  </si>
  <si>
    <t xml:space="preserve">ГВД ПЭ Ø63 - 1,0км;
</t>
  </si>
  <si>
    <t>4.13</t>
  </si>
  <si>
    <t>Газопровод низкого давления (закольцовка) от ГРП п. Пемба Медведевского района до газопроводов кооператива "Салют"</t>
  </si>
  <si>
    <t>ГНД ПЭ Ø160 - 0,570км</t>
  </si>
  <si>
    <t>4.14</t>
  </si>
  <si>
    <t>Газопровод низкого давления (закольцовка) от ШРП №2 в п.Красногорский Звенговского района по ул.Королёва, ул.Гоголя и ул.Горького.</t>
  </si>
  <si>
    <t>ГНД ПЭ Ø160 - 0,640км; Ø110 - 0,676км; Ø63 - 0,05км</t>
  </si>
  <si>
    <t>5</t>
  </si>
  <si>
    <t>Реконструируемые (модернизируемые) объекты</t>
  </si>
  <si>
    <t>5.1</t>
  </si>
  <si>
    <t>Г-д ул Тельмана,Садовая и ГРП №27 (инв.№01017)</t>
  </si>
  <si>
    <t>монтаж ГРПШ-РД-А2/Н1-Г.2.2414-2400 с 2-я линиями редуцирования с регуляторами РД-А2/Н.</t>
  </si>
  <si>
    <t>5.2</t>
  </si>
  <si>
    <t>Техническое перевооружение газопровода высокого давления по ул. Чихайдарова и ул. Строителей до ул. Матросова г. Йошкар-Ола (инв. №22027)</t>
  </si>
  <si>
    <t>перекладка стального участка газопровода Ø377 мм на полиэтиленовый  Ø355мм - 0,5 км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</si>
  <si>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</si>
  <si>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</si>
  <si>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</si>
  <si>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</si>
  <si>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</si>
  <si>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</si>
  <si>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</si>
  <si>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</si>
  <si>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</si>
  <si>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Автомобиль фургон цельнометаллический газель бизнес 27057-778 (кпг) (1 шт)</t>
  </si>
  <si>
    <t>8.1.2</t>
  </si>
  <si>
    <t>Автомобиль бортовой с платформой тентованный ГАЗ А21R35-10 CNG (1шт)</t>
  </si>
  <si>
    <t>8.2</t>
  </si>
  <si>
    <t>Оборудование для эксплуатации газового хозяйства</t>
  </si>
  <si>
    <t>8.2.1</t>
  </si>
  <si>
    <t>Сварочная машина Roweld P355B комплектом вкладышей для труб диаметром Ø160, 225, 250, 315мм (1шт)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</si>
</sst>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9"/>
      <name val="Arial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8" fillId="0" borderId="0"/>
    <xf numFmtId="0" fontId="11" fillId="2" borderId="0">
      <alignment horizontal="left" vertical="center"/>
    </xf>
    <xf numFmtId="49" fontId="12" fillId="3" borderId="15">
      <alignment horizontal="left" vertical="top" wrapText="1"/>
    </xf>
    <xf numFmtId="0" fontId="12" fillId="4" borderId="0">
      <alignment horizontal="left" vertical="center"/>
    </xf>
    <xf numFmtId="0" fontId="11" fillId="5" borderId="0">
      <alignment horizontal="left" vertical="center"/>
    </xf>
    <xf numFmtId="0" fontId="13" fillId="6" borderId="0">
      <alignment horizontal="center" vertical="center"/>
    </xf>
    <xf numFmtId="0" fontId="14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5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49" fontId="2" fillId="0" borderId="14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3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4" fontId="9" fillId="0" borderId="6" xfId="2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</cellXfs>
  <cellStyles count="13">
    <cellStyle name="ITEM" xfId="3"/>
    <cellStyle name="MAGS_CSECONDBOLD" xfId="4"/>
    <cellStyle name="SECTION" xfId="5"/>
    <cellStyle name="SUBSECTION" xfId="6"/>
    <cellStyle name="SUBTITLES" xfId="7"/>
    <cellStyle name="TOP_LEVEL_TITLE" xfId="8"/>
    <cellStyle name="Денежный 2" xfId="9"/>
    <cellStyle name="Денежный 3" xfId="10"/>
    <cellStyle name="Обычный" xfId="0" builtinId="0"/>
    <cellStyle name="Обычный 2" xfId="11"/>
    <cellStyle name="Обычный_2019 кор убрана подпись" xfId="2"/>
    <cellStyle name="Обычный_ФАКТ" xfId="1"/>
    <cellStyle name="Стиль 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B41" sqref="B41"/>
    </sheetView>
  </sheetViews>
  <sheetFormatPr defaultColWidth="8.85546875" defaultRowHeight="12.75" x14ac:dyDescent="0.2"/>
  <cols>
    <col min="1" max="1" width="7.5703125" style="1" customWidth="1"/>
    <col min="2" max="2" width="57.4257812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7109375" style="1" customWidth="1"/>
    <col min="7" max="7" width="11" style="1" customWidth="1"/>
    <col min="8" max="8" width="10.28515625" style="1" customWidth="1"/>
    <col min="9" max="9" width="35.8554687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45" t="s">
        <v>4</v>
      </c>
      <c r="C5" s="45"/>
      <c r="D5" s="45"/>
      <c r="E5" s="45"/>
      <c r="F5" s="45"/>
      <c r="G5" s="45"/>
      <c r="H5" s="45"/>
      <c r="I5" s="45"/>
      <c r="J5" s="45"/>
    </row>
    <row r="6" spans="1:12" x14ac:dyDescent="0.2">
      <c r="B6" s="4"/>
      <c r="C6" s="4"/>
      <c r="D6" s="4"/>
      <c r="E6" s="1" t="s">
        <v>5</v>
      </c>
      <c r="F6" s="5"/>
      <c r="G6" s="5"/>
      <c r="H6" s="5"/>
      <c r="I6" s="5"/>
      <c r="J6" s="5"/>
    </row>
    <row r="7" spans="1:12" ht="15.75" x14ac:dyDescent="0.2">
      <c r="B7" s="46" t="s">
        <v>6</v>
      </c>
      <c r="C7" s="46"/>
      <c r="D7" s="46"/>
      <c r="E7" s="46"/>
      <c r="F7" s="46"/>
      <c r="G7" s="46"/>
      <c r="H7" s="46"/>
      <c r="I7" s="46"/>
      <c r="J7" s="46"/>
    </row>
    <row r="9" spans="1:12" ht="29.25" customHeight="1" x14ac:dyDescent="0.2">
      <c r="A9" s="47" t="s">
        <v>7</v>
      </c>
      <c r="B9" s="47" t="s">
        <v>8</v>
      </c>
      <c r="C9" s="49" t="s">
        <v>9</v>
      </c>
      <c r="D9" s="50"/>
      <c r="E9" s="49" t="s">
        <v>10</v>
      </c>
      <c r="F9" s="51"/>
      <c r="G9" s="50"/>
      <c r="H9" s="49" t="s">
        <v>11</v>
      </c>
      <c r="I9" s="51"/>
      <c r="J9" s="50"/>
    </row>
    <row r="10" spans="1:12" ht="73.150000000000006" customHeight="1" x14ac:dyDescent="0.2">
      <c r="A10" s="48"/>
      <c r="B10" s="48"/>
      <c r="C10" s="6" t="s">
        <v>12</v>
      </c>
      <c r="D10" s="6" t="s">
        <v>13</v>
      </c>
      <c r="E10" s="7" t="s">
        <v>14</v>
      </c>
      <c r="F10" s="7" t="s">
        <v>15</v>
      </c>
      <c r="G10" s="7" t="s">
        <v>16</v>
      </c>
      <c r="H10" s="6" t="s">
        <v>17</v>
      </c>
      <c r="I10" s="6" t="s">
        <v>18</v>
      </c>
      <c r="J10" s="6" t="s">
        <v>19</v>
      </c>
    </row>
    <row r="11" spans="1:12" x14ac:dyDescent="0.2">
      <c r="A11" s="8">
        <v>1</v>
      </c>
      <c r="B11" s="9">
        <v>2</v>
      </c>
      <c r="C11" s="10">
        <v>3</v>
      </c>
      <c r="D11" s="9">
        <v>4</v>
      </c>
      <c r="E11" s="10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2" x14ac:dyDescent="0.2">
      <c r="A12" s="11">
        <v>1</v>
      </c>
      <c r="B12" s="12" t="s">
        <v>20</v>
      </c>
      <c r="C12" s="13"/>
      <c r="D12" s="13"/>
      <c r="E12" s="14">
        <f>ROUND(E13+E36,1)</f>
        <v>106059.2</v>
      </c>
      <c r="F12" s="15">
        <f>ROUND(F13+F36,1)</f>
        <v>73028.7</v>
      </c>
      <c r="G12" s="15">
        <f>ROUND(G13+G36,1)</f>
        <v>101909.4</v>
      </c>
      <c r="H12" s="13"/>
      <c r="I12" s="13"/>
      <c r="J12" s="13"/>
    </row>
    <row r="13" spans="1:12" ht="26.45" customHeight="1" x14ac:dyDescent="0.2">
      <c r="A13" s="11">
        <v>2</v>
      </c>
      <c r="B13" s="16" t="s">
        <v>21</v>
      </c>
      <c r="C13" s="13"/>
      <c r="D13" s="13"/>
      <c r="E13" s="14">
        <f>ROUND(E15+E31,1)</f>
        <v>102203.1</v>
      </c>
      <c r="F13" s="14">
        <f t="shared" ref="F13:G13" si="0">ROUND(F15+F31,1)</f>
        <v>69172.600000000006</v>
      </c>
      <c r="G13" s="14">
        <f t="shared" si="0"/>
        <v>98053.3</v>
      </c>
      <c r="H13" s="13"/>
      <c r="I13" s="13"/>
      <c r="J13" s="13"/>
    </row>
    <row r="14" spans="1:12" x14ac:dyDescent="0.2">
      <c r="A14" s="11" t="s">
        <v>22</v>
      </c>
      <c r="B14" s="16" t="s">
        <v>23</v>
      </c>
      <c r="C14" s="13"/>
      <c r="D14" s="13"/>
      <c r="E14" s="14">
        <f>E15</f>
        <v>83740.67</v>
      </c>
      <c r="F14" s="14">
        <f t="shared" ref="F14:G14" si="1">F15</f>
        <v>52245.07</v>
      </c>
      <c r="G14" s="14">
        <f t="shared" si="1"/>
        <v>79590.880000000005</v>
      </c>
      <c r="H14" s="13"/>
      <c r="I14" s="13"/>
      <c r="J14" s="13"/>
    </row>
    <row r="15" spans="1:12" ht="32.25" customHeight="1" x14ac:dyDescent="0.2">
      <c r="A15" s="11" t="s">
        <v>24</v>
      </c>
      <c r="B15" s="16" t="s">
        <v>25</v>
      </c>
      <c r="C15" s="13"/>
      <c r="D15" s="13"/>
      <c r="E15" s="14">
        <v>83740.67</v>
      </c>
      <c r="F15" s="14">
        <v>52245.07</v>
      </c>
      <c r="G15" s="14">
        <v>79590.880000000005</v>
      </c>
      <c r="H15" s="17">
        <v>32.631999999999998</v>
      </c>
      <c r="I15" s="16" t="s">
        <v>26</v>
      </c>
      <c r="J15" s="18">
        <v>10</v>
      </c>
    </row>
    <row r="16" spans="1:12" s="25" customFormat="1" ht="31.5" customHeight="1" x14ac:dyDescent="0.2">
      <c r="A16" s="11" t="s">
        <v>27</v>
      </c>
      <c r="B16" s="16" t="s">
        <v>28</v>
      </c>
      <c r="C16" s="19">
        <v>2018</v>
      </c>
      <c r="D16" s="7">
        <v>2019</v>
      </c>
      <c r="E16" s="52">
        <v>9776.84</v>
      </c>
      <c r="F16" s="52">
        <v>8416.66</v>
      </c>
      <c r="G16" s="53">
        <v>9776.84</v>
      </c>
      <c r="H16" s="20">
        <v>6.97</v>
      </c>
      <c r="I16" s="21" t="s">
        <v>29</v>
      </c>
      <c r="J16" s="22">
        <v>1</v>
      </c>
      <c r="K16" s="23"/>
      <c r="L16" s="24"/>
    </row>
    <row r="17" spans="1:12" s="25" customFormat="1" ht="28.5" customHeight="1" x14ac:dyDescent="0.2">
      <c r="A17" s="11" t="s">
        <v>30</v>
      </c>
      <c r="B17" s="16" t="s">
        <v>31</v>
      </c>
      <c r="C17" s="19">
        <v>2018</v>
      </c>
      <c r="D17" s="7">
        <v>2019</v>
      </c>
      <c r="E17" s="52">
        <v>1757.06</v>
      </c>
      <c r="F17" s="52">
        <v>1333.33</v>
      </c>
      <c r="G17" s="53">
        <v>1757.06</v>
      </c>
      <c r="H17" s="20">
        <v>1.1000000000000001</v>
      </c>
      <c r="I17" s="21" t="s">
        <v>32</v>
      </c>
      <c r="J17" s="22">
        <v>1</v>
      </c>
      <c r="K17" s="23"/>
      <c r="L17" s="24"/>
    </row>
    <row r="18" spans="1:12" s="25" customFormat="1" ht="62.25" customHeight="1" x14ac:dyDescent="0.2">
      <c r="A18" s="11" t="s">
        <v>33</v>
      </c>
      <c r="B18" s="16" t="s">
        <v>34</v>
      </c>
      <c r="C18" s="19">
        <v>2017</v>
      </c>
      <c r="D18" s="7">
        <v>2020</v>
      </c>
      <c r="E18" s="52">
        <v>12090.22</v>
      </c>
      <c r="F18" s="54">
        <v>5206.95</v>
      </c>
      <c r="G18" s="53">
        <v>7930.73</v>
      </c>
      <c r="H18" s="20">
        <v>7.73</v>
      </c>
      <c r="I18" s="21" t="s">
        <v>35</v>
      </c>
      <c r="J18" s="22"/>
      <c r="K18" s="23"/>
      <c r="L18" s="24"/>
    </row>
    <row r="19" spans="1:12" s="25" customFormat="1" ht="20.25" customHeight="1" x14ac:dyDescent="0.2">
      <c r="A19" s="11" t="s">
        <v>36</v>
      </c>
      <c r="B19" s="16" t="s">
        <v>37</v>
      </c>
      <c r="C19" s="19">
        <v>2018</v>
      </c>
      <c r="D19" s="7">
        <v>2019</v>
      </c>
      <c r="E19" s="52">
        <v>6821.82</v>
      </c>
      <c r="F19" s="52">
        <v>5762.51</v>
      </c>
      <c r="G19" s="53">
        <v>6821.82</v>
      </c>
      <c r="H19" s="20">
        <v>6.44</v>
      </c>
      <c r="I19" s="21" t="s">
        <v>38</v>
      </c>
      <c r="J19" s="22">
        <v>1</v>
      </c>
      <c r="K19" s="23"/>
      <c r="L19" s="24"/>
    </row>
    <row r="20" spans="1:12" s="25" customFormat="1" ht="29.25" customHeight="1" x14ac:dyDescent="0.2">
      <c r="A20" s="11" t="s">
        <v>39</v>
      </c>
      <c r="B20" s="16" t="s">
        <v>40</v>
      </c>
      <c r="C20" s="19">
        <v>2018</v>
      </c>
      <c r="D20" s="7">
        <v>2019</v>
      </c>
      <c r="E20" s="52">
        <v>920.19</v>
      </c>
      <c r="F20" s="52">
        <v>708.33</v>
      </c>
      <c r="G20" s="53">
        <v>920.19</v>
      </c>
      <c r="H20" s="20">
        <v>0.45</v>
      </c>
      <c r="I20" s="21" t="s">
        <v>41</v>
      </c>
      <c r="J20" s="22">
        <v>1</v>
      </c>
      <c r="K20" s="23"/>
      <c r="L20" s="24"/>
    </row>
    <row r="21" spans="1:12" s="25" customFormat="1" ht="32.25" customHeight="1" x14ac:dyDescent="0.2">
      <c r="A21" s="11" t="s">
        <v>42</v>
      </c>
      <c r="B21" s="16" t="s">
        <v>43</v>
      </c>
      <c r="C21" s="19">
        <v>2019</v>
      </c>
      <c r="D21" s="7">
        <v>2020</v>
      </c>
      <c r="E21" s="52">
        <v>750</v>
      </c>
      <c r="F21" s="52">
        <v>750</v>
      </c>
      <c r="G21" s="53">
        <v>750</v>
      </c>
      <c r="H21" s="20"/>
      <c r="I21" s="16"/>
      <c r="J21" s="26"/>
      <c r="K21" s="27"/>
      <c r="L21" s="28"/>
    </row>
    <row r="22" spans="1:12" s="25" customFormat="1" ht="30" customHeight="1" x14ac:dyDescent="0.2">
      <c r="A22" s="11" t="s">
        <v>44</v>
      </c>
      <c r="B22" s="16" t="s">
        <v>45</v>
      </c>
      <c r="C22" s="19">
        <v>2019</v>
      </c>
      <c r="D22" s="7">
        <v>2020</v>
      </c>
      <c r="E22" s="52">
        <v>2500</v>
      </c>
      <c r="F22" s="52">
        <v>2500</v>
      </c>
      <c r="G22" s="53">
        <v>2500</v>
      </c>
      <c r="H22" s="20"/>
      <c r="I22" s="16"/>
      <c r="J22" s="26"/>
      <c r="K22" s="27"/>
      <c r="L22" s="28"/>
    </row>
    <row r="23" spans="1:12" s="25" customFormat="1" ht="39" customHeight="1" x14ac:dyDescent="0.2">
      <c r="A23" s="11" t="s">
        <v>46</v>
      </c>
      <c r="B23" s="16" t="s">
        <v>47</v>
      </c>
      <c r="C23" s="19">
        <v>2019</v>
      </c>
      <c r="D23" s="7">
        <v>2019</v>
      </c>
      <c r="E23" s="52">
        <v>625</v>
      </c>
      <c r="F23" s="52">
        <v>625</v>
      </c>
      <c r="G23" s="53">
        <v>625</v>
      </c>
      <c r="H23" s="20">
        <v>0.15</v>
      </c>
      <c r="I23" s="21" t="s">
        <v>48</v>
      </c>
      <c r="J23" s="22">
        <v>1</v>
      </c>
      <c r="K23" s="23"/>
      <c r="L23" s="24"/>
    </row>
    <row r="24" spans="1:12" s="25" customFormat="1" ht="25.5" customHeight="1" x14ac:dyDescent="0.2">
      <c r="A24" s="11" t="s">
        <v>49</v>
      </c>
      <c r="B24" s="16" t="s">
        <v>50</v>
      </c>
      <c r="C24" s="19">
        <v>2019</v>
      </c>
      <c r="D24" s="7">
        <v>2019</v>
      </c>
      <c r="E24" s="52">
        <v>2291.6999999999998</v>
      </c>
      <c r="F24" s="52">
        <v>2291.67</v>
      </c>
      <c r="G24" s="53">
        <v>2291.67</v>
      </c>
      <c r="H24" s="20">
        <v>1.4</v>
      </c>
      <c r="I24" s="21" t="s">
        <v>51</v>
      </c>
      <c r="J24" s="22">
        <v>2</v>
      </c>
      <c r="K24" s="23"/>
      <c r="L24" s="24"/>
    </row>
    <row r="25" spans="1:12" s="25" customFormat="1" ht="25.5" customHeight="1" x14ac:dyDescent="0.2">
      <c r="A25" s="11" t="s">
        <v>52</v>
      </c>
      <c r="B25" s="16" t="s">
        <v>53</v>
      </c>
      <c r="C25" s="19">
        <v>2019</v>
      </c>
      <c r="D25" s="7">
        <v>2019</v>
      </c>
      <c r="E25" s="52">
        <v>708.3</v>
      </c>
      <c r="F25" s="52">
        <v>708.33</v>
      </c>
      <c r="G25" s="53">
        <v>708.33</v>
      </c>
      <c r="H25" s="20">
        <v>0.24</v>
      </c>
      <c r="I25" s="21" t="s">
        <v>54</v>
      </c>
      <c r="J25" s="22">
        <v>1</v>
      </c>
      <c r="K25" s="23"/>
      <c r="L25" s="24"/>
    </row>
    <row r="26" spans="1:12" s="25" customFormat="1" ht="33" customHeight="1" x14ac:dyDescent="0.2">
      <c r="A26" s="11" t="s">
        <v>55</v>
      </c>
      <c r="B26" s="16" t="s">
        <v>56</v>
      </c>
      <c r="C26" s="19">
        <v>2019</v>
      </c>
      <c r="D26" s="7">
        <v>2019</v>
      </c>
      <c r="E26" s="52">
        <v>666.67</v>
      </c>
      <c r="F26" s="52">
        <v>666.67</v>
      </c>
      <c r="G26" s="53">
        <v>666.67</v>
      </c>
      <c r="H26" s="20">
        <v>0.16</v>
      </c>
      <c r="I26" s="21" t="s">
        <v>57</v>
      </c>
      <c r="J26" s="22">
        <v>1</v>
      </c>
      <c r="K26" s="23"/>
      <c r="L26" s="24"/>
    </row>
    <row r="27" spans="1:12" s="25" customFormat="1" ht="25.5" customHeight="1" x14ac:dyDescent="0.2">
      <c r="A27" s="11" t="s">
        <v>58</v>
      </c>
      <c r="B27" s="16" t="s">
        <v>59</v>
      </c>
      <c r="C27" s="19">
        <v>2019</v>
      </c>
      <c r="D27" s="7">
        <v>2019</v>
      </c>
      <c r="E27" s="52">
        <v>1416.67</v>
      </c>
      <c r="F27" s="52">
        <v>1416.67</v>
      </c>
      <c r="G27" s="53">
        <v>1416.7</v>
      </c>
      <c r="H27" s="20">
        <v>1</v>
      </c>
      <c r="I27" s="21" t="s">
        <v>60</v>
      </c>
      <c r="J27" s="22">
        <v>1</v>
      </c>
      <c r="K27" s="23"/>
      <c r="L27" s="24"/>
    </row>
    <row r="28" spans="1:12" s="25" customFormat="1" ht="29.25" customHeight="1" x14ac:dyDescent="0.2">
      <c r="A28" s="11" t="s">
        <v>61</v>
      </c>
      <c r="B28" s="16" t="s">
        <v>62</v>
      </c>
      <c r="C28" s="19">
        <v>2018</v>
      </c>
      <c r="D28" s="7">
        <v>2019</v>
      </c>
      <c r="E28" s="52">
        <v>2635.35</v>
      </c>
      <c r="F28" s="52">
        <v>2018.02</v>
      </c>
      <c r="G28" s="53">
        <v>2635.35</v>
      </c>
      <c r="H28" s="20">
        <v>0.56999999999999995</v>
      </c>
      <c r="I28" s="21" t="s">
        <v>63</v>
      </c>
      <c r="J28" s="22"/>
      <c r="K28" s="23"/>
      <c r="L28" s="24"/>
    </row>
    <row r="29" spans="1:12" s="25" customFormat="1" ht="45" customHeight="1" x14ac:dyDescent="0.2">
      <c r="A29" s="11" t="s">
        <v>64</v>
      </c>
      <c r="B29" s="16" t="s">
        <v>65</v>
      </c>
      <c r="C29" s="19">
        <v>2018</v>
      </c>
      <c r="D29" s="7">
        <v>2019</v>
      </c>
      <c r="E29" s="52">
        <v>5969.24</v>
      </c>
      <c r="F29" s="52">
        <v>4917.53</v>
      </c>
      <c r="G29" s="53">
        <v>5969.24</v>
      </c>
      <c r="H29" s="20">
        <v>1.3660000000000001</v>
      </c>
      <c r="I29" s="21" t="s">
        <v>66</v>
      </c>
      <c r="J29" s="22"/>
      <c r="K29" s="23"/>
      <c r="L29" s="24"/>
    </row>
    <row r="30" spans="1:12" x14ac:dyDescent="0.2">
      <c r="A30" s="11"/>
      <c r="B30" s="16"/>
      <c r="C30" s="29"/>
      <c r="D30" s="30"/>
      <c r="E30" s="55"/>
      <c r="F30" s="55"/>
      <c r="G30" s="14"/>
      <c r="H30" s="17"/>
      <c r="I30" s="31"/>
      <c r="J30" s="32"/>
    </row>
    <row r="31" spans="1:12" ht="13.9" customHeight="1" x14ac:dyDescent="0.2">
      <c r="A31" s="11" t="s">
        <v>67</v>
      </c>
      <c r="B31" s="16" t="s">
        <v>68</v>
      </c>
      <c r="C31" s="33"/>
      <c r="D31" s="34"/>
      <c r="E31" s="56">
        <v>18462.419999999998</v>
      </c>
      <c r="F31" s="56">
        <v>16927.48</v>
      </c>
      <c r="G31" s="14">
        <v>18462.41</v>
      </c>
      <c r="H31" s="13"/>
      <c r="I31" s="31"/>
      <c r="J31" s="30"/>
    </row>
    <row r="32" spans="1:12" ht="47.25" customHeight="1" x14ac:dyDescent="0.2">
      <c r="A32" s="11" t="s">
        <v>69</v>
      </c>
      <c r="B32" s="16" t="s">
        <v>70</v>
      </c>
      <c r="C32" s="29">
        <v>2018</v>
      </c>
      <c r="D32" s="30">
        <v>2019</v>
      </c>
      <c r="E32" s="55">
        <v>2363.0300000000002</v>
      </c>
      <c r="F32" s="55">
        <v>1880.9</v>
      </c>
      <c r="G32" s="14">
        <v>2363</v>
      </c>
      <c r="H32" s="13"/>
      <c r="I32" s="21" t="s">
        <v>71</v>
      </c>
      <c r="J32" s="22">
        <v>1</v>
      </c>
      <c r="K32" s="23"/>
      <c r="L32" s="24"/>
    </row>
    <row r="33" spans="1:12" ht="45.75" customHeight="1" x14ac:dyDescent="0.2">
      <c r="A33" s="11" t="s">
        <v>72</v>
      </c>
      <c r="B33" s="16" t="s">
        <v>73</v>
      </c>
      <c r="C33" s="29">
        <v>2018</v>
      </c>
      <c r="D33" s="30">
        <v>2019</v>
      </c>
      <c r="E33" s="55">
        <v>10666.64</v>
      </c>
      <c r="F33" s="55">
        <v>9921.2800000000007</v>
      </c>
      <c r="G33" s="14">
        <v>10666.64</v>
      </c>
      <c r="H33" s="13"/>
      <c r="I33" s="21" t="s">
        <v>74</v>
      </c>
      <c r="J33" s="22"/>
      <c r="K33" s="23"/>
      <c r="L33" s="24"/>
    </row>
    <row r="34" spans="1:12" ht="19.5" customHeight="1" x14ac:dyDescent="0.2">
      <c r="A34" s="35" t="s">
        <v>75</v>
      </c>
      <c r="B34" s="31" t="s">
        <v>76</v>
      </c>
      <c r="C34" s="13"/>
      <c r="D34" s="13"/>
      <c r="E34" s="14">
        <v>0</v>
      </c>
      <c r="F34" s="14">
        <v>0</v>
      </c>
      <c r="G34" s="14">
        <v>0</v>
      </c>
      <c r="H34" s="13"/>
      <c r="I34" s="12"/>
      <c r="J34" s="13"/>
    </row>
    <row r="35" spans="1:12" x14ac:dyDescent="0.2">
      <c r="A35" s="36" t="s">
        <v>77</v>
      </c>
      <c r="B35" s="37" t="s">
        <v>78</v>
      </c>
      <c r="C35" s="13"/>
      <c r="D35" s="13"/>
      <c r="E35" s="14">
        <v>0</v>
      </c>
      <c r="F35" s="14">
        <v>0</v>
      </c>
      <c r="G35" s="14">
        <v>0</v>
      </c>
      <c r="H35" s="13"/>
      <c r="I35" s="12"/>
      <c r="J35" s="13"/>
    </row>
    <row r="36" spans="1:12" ht="15.6" customHeight="1" x14ac:dyDescent="0.2">
      <c r="A36" s="38" t="s">
        <v>79</v>
      </c>
      <c r="B36" s="39" t="s">
        <v>80</v>
      </c>
      <c r="C36" s="13"/>
      <c r="D36" s="13"/>
      <c r="E36" s="14">
        <v>3856.1</v>
      </c>
      <c r="F36" s="14">
        <v>3856.11</v>
      </c>
      <c r="G36" s="14">
        <v>3856.11</v>
      </c>
      <c r="H36" s="13"/>
      <c r="I36" s="13"/>
      <c r="J36" s="13"/>
    </row>
    <row r="37" spans="1:12" ht="20.25" customHeight="1" x14ac:dyDescent="0.2">
      <c r="A37" s="36" t="s">
        <v>81</v>
      </c>
      <c r="B37" s="40" t="s">
        <v>82</v>
      </c>
      <c r="C37" s="13"/>
      <c r="D37" s="13"/>
      <c r="E37" s="14">
        <v>2540.1999999999998</v>
      </c>
      <c r="F37" s="14">
        <v>2540.1799999999998</v>
      </c>
      <c r="G37" s="14">
        <v>2540.1799999999998</v>
      </c>
      <c r="H37" s="13"/>
      <c r="I37" s="13"/>
      <c r="J37" s="13"/>
    </row>
    <row r="38" spans="1:12" ht="26.25" customHeight="1" x14ac:dyDescent="0.2">
      <c r="A38" s="11" t="s">
        <v>83</v>
      </c>
      <c r="B38" s="16" t="s">
        <v>84</v>
      </c>
      <c r="C38" s="41"/>
      <c r="D38" s="41"/>
      <c r="E38" s="14">
        <v>1192.8800000000001</v>
      </c>
      <c r="F38" s="14">
        <v>1192.8800000000001</v>
      </c>
      <c r="G38" s="14">
        <v>1192.8800000000001</v>
      </c>
      <c r="H38" s="13"/>
      <c r="I38" s="13"/>
      <c r="J38" s="13"/>
    </row>
    <row r="39" spans="1:12" ht="27.75" customHeight="1" x14ac:dyDescent="0.2">
      <c r="A39" s="11" t="s">
        <v>85</v>
      </c>
      <c r="B39" s="16" t="s">
        <v>86</v>
      </c>
      <c r="C39" s="6"/>
      <c r="D39" s="13"/>
      <c r="E39" s="14">
        <v>1179.3</v>
      </c>
      <c r="F39" s="14">
        <v>1179.3</v>
      </c>
      <c r="G39" s="14">
        <v>1179.3</v>
      </c>
      <c r="H39" s="13"/>
      <c r="I39" s="13"/>
      <c r="J39" s="13"/>
    </row>
    <row r="40" spans="1:12" x14ac:dyDescent="0.2">
      <c r="A40" s="11" t="s">
        <v>87</v>
      </c>
      <c r="B40" s="16" t="s">
        <v>88</v>
      </c>
      <c r="C40" s="6"/>
      <c r="D40" s="6"/>
      <c r="E40" s="14">
        <v>1315.98</v>
      </c>
      <c r="F40" s="14">
        <v>1315.98</v>
      </c>
      <c r="G40" s="14">
        <v>1315.98</v>
      </c>
      <c r="H40" s="13"/>
      <c r="I40" s="13"/>
      <c r="J40" s="13"/>
    </row>
    <row r="41" spans="1:12" ht="30.75" customHeight="1" x14ac:dyDescent="0.2">
      <c r="A41" s="11" t="s">
        <v>89</v>
      </c>
      <c r="B41" s="16" t="s">
        <v>90</v>
      </c>
      <c r="C41" s="6"/>
      <c r="D41" s="13"/>
      <c r="E41" s="14">
        <v>918.39</v>
      </c>
      <c r="F41" s="14">
        <v>918.39</v>
      </c>
      <c r="G41" s="14">
        <v>918.39</v>
      </c>
      <c r="H41" s="13"/>
      <c r="I41" s="13"/>
      <c r="J41" s="13"/>
    </row>
    <row r="44" spans="1:12" ht="38.450000000000003" customHeight="1" x14ac:dyDescent="0.25">
      <c r="A44" s="44"/>
      <c r="B44" s="44"/>
      <c r="C44" s="44"/>
      <c r="D44" s="44"/>
      <c r="F44" s="42"/>
      <c r="G44" s="42"/>
      <c r="I44" s="42"/>
    </row>
    <row r="48" spans="1:12" ht="15.75" x14ac:dyDescent="0.25">
      <c r="E48" s="43"/>
    </row>
  </sheetData>
  <mergeCells count="8">
    <mergeCell ref="A44:D44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dcterms:created xsi:type="dcterms:W3CDTF">2020-01-29T09:54:01Z</dcterms:created>
  <dcterms:modified xsi:type="dcterms:W3CDTF">2020-01-29T09:57:01Z</dcterms:modified>
</cp:coreProperties>
</file>