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Protasova\Documents\NetSpeakerphone\Received Files\Жданова Ольга Вадимовна (ОКС) № 341 72-06-77\"/>
    </mc:Choice>
  </mc:AlternateContent>
  <bookViews>
    <workbookView xWindow="480" yWindow="180" windowWidth="18195" windowHeight="7425"/>
  </bookViews>
  <sheets>
    <sheet name="план 2020 корректир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2" i="1" l="1"/>
  <c r="B29" i="1" l="1"/>
  <c r="F12" i="1" l="1"/>
  <c r="F11" i="1" s="1"/>
  <c r="G12" i="1"/>
  <c r="G13" i="1" l="1"/>
  <c r="F13" i="1"/>
  <c r="E13" i="1"/>
  <c r="E11" i="1"/>
  <c r="G11" i="1"/>
</calcChain>
</file>

<file path=xl/sharedStrings.xml><?xml version="1.0" encoding="utf-8"?>
<sst xmlns="http://schemas.openxmlformats.org/spreadsheetml/2006/main" count="112" uniqueCount="97">
  <si>
    <t>Приложение №9</t>
  </si>
  <si>
    <t>к приказу ФАС России</t>
  </si>
  <si>
    <t>от "18" января 2013 г. № 38/19</t>
  </si>
  <si>
    <t>форма 2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</si>
  <si>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</si>
  <si>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</si>
  <si>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</si>
  <si>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</si>
  <si>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</si>
  <si>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</si>
  <si>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</si>
  <si>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</si>
  <si>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</si>
  <si>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</si>
  <si>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</si>
  <si>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</si>
  <si>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</si>
  <si>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</si>
  <si>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</si>
  <si>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</si>
  <si>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</si>
  <si>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</si>
  <si>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</si>
  <si>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</si>
  <si>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</si>
  <si>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</si>
  <si>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</si>
  <si>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Газоснабжение индивидуальных жилых домов д. Апшакбеляк, г. Йошкар-Ола (2 очередь строительства 1 этап)</t>
  </si>
  <si>
    <t>4.4</t>
  </si>
  <si>
    <t>4.5</t>
  </si>
  <si>
    <t>4.6</t>
  </si>
  <si>
    <t>Межпоселковый газопровод до дер. Большая Гора, Малая Гора Сернурского района</t>
  </si>
  <si>
    <t>4.7</t>
  </si>
  <si>
    <t>Межпоселковый газопровод до дер. Куракино, Куськино, Поташкино Сернурского Района</t>
  </si>
  <si>
    <t>4.8</t>
  </si>
  <si>
    <t>4.9</t>
  </si>
  <si>
    <t>4.10</t>
  </si>
  <si>
    <t>4.11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</si>
  <si>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</si>
  <si>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</si>
  <si>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</si>
  <si>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</si>
  <si>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</si>
  <si>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</si>
  <si>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</si>
  <si>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</si>
  <si>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</si>
  <si>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</si>
  <si>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Приобретение автотранспорта</t>
  </si>
  <si>
    <t>Оборудование для эксплуатации газового хозяйства</t>
  </si>
  <si>
    <t>Информация об инвестиционных программах ООО "Газпром газораспределение Йошкар-Ола" на 2020 год</t>
  </si>
  <si>
    <t>Распределительный газопровод низкого давления по д.Шойдум Куженерского района</t>
  </si>
  <si>
    <t>Распределительный газопровод низкого давления по д.Мари-Шои Куженерского района</t>
  </si>
  <si>
    <t>Распределительный газопровод низкого давления по д.Басалаево Куженерского района</t>
  </si>
  <si>
    <t>Распределительный газопровод низкого давления по д.Старый Юледур Куженерского района</t>
  </si>
  <si>
    <t>-</t>
  </si>
  <si>
    <t>Техническое перевооружение ГРП №25 п.Медведево, ул.Терешковой, 6 (инв.№01022)</t>
  </si>
  <si>
    <t>Техническое перевооружение ГРП №26 п.Сурок, ул.Кооперативная, 6 (инв.№01021)</t>
  </si>
  <si>
    <t>Техническое перевооружение ГРП №28 ул.Больничная, 35 г.Йошкар-Ола (инв.№01020)</t>
  </si>
  <si>
    <t>Техническое перевооружение газопровода от АГРС п.Юбилейный до котельной с.Азаново (инв.№00165)</t>
  </si>
  <si>
    <t>Техническое перевооружение ГРП №2 в 3-м микрорайоне г.Козьмодемьянска (инв.№22201)</t>
  </si>
  <si>
    <t>Техническое перевооружение ГРП №30 п.Юбилейный (инв.№00490)</t>
  </si>
  <si>
    <t>Техническое перевооружение газопровода на ГРП и ГРП №31 ул.Садовая, 11 пос.Руэм ОПХ "Головное" (инв.№00157)</t>
  </si>
  <si>
    <t>Техническое перевооружение газопровода от ул.Фестивальная до ГРП по ул.Димитрова и ГРП №32 в г.Йошкар-Оле (инв.№01003)</t>
  </si>
  <si>
    <t>Техническое перевооружение ГРП №33 ул.Чигашево, 167 г.Йошкар-Ола (инв.№01018)</t>
  </si>
  <si>
    <t>Газификация вокзального комплекса на станции Помары (высокоскоростной магистрали Москва-Казань (ВСМ-2). Котельная 1 и 2</t>
  </si>
  <si>
    <t>Газопровод к земельному участку с кадастровым номером 12:04:0000000:0392 (межпоселковый газопровод к промышленным газовым котельным войсковой части 34</t>
  </si>
  <si>
    <t xml:space="preserve">ГВД ПЭ Ø 63 </t>
  </si>
  <si>
    <t xml:space="preserve">ГВД ПЭ Ø 63-110 </t>
  </si>
  <si>
    <t xml:space="preserve">ГНД ПЭ Ø 63-250 </t>
  </si>
  <si>
    <t xml:space="preserve">ГВД ПЭ Ø 110 </t>
  </si>
  <si>
    <t xml:space="preserve">ГВД ПЭ Ø 315 </t>
  </si>
  <si>
    <t>ПЭ Ø 63 - 315</t>
  </si>
  <si>
    <t>замена линии редуцирования</t>
  </si>
  <si>
    <t>Автомобиль бортов.с платфо-й тент-й ГАЗА22R36-20CNG (2шт)</t>
  </si>
  <si>
    <t>Автомобиль легковой Лада Ларгус CNG (2шт)</t>
  </si>
  <si>
    <t>Компьютеры (5 шт)</t>
  </si>
  <si>
    <t>5.3</t>
  </si>
  <si>
    <t>5.4</t>
  </si>
  <si>
    <t>5.5</t>
  </si>
  <si>
    <t>5.6</t>
  </si>
  <si>
    <t>5.7</t>
  </si>
  <si>
    <t>5.8</t>
  </si>
  <si>
    <t>5.9</t>
  </si>
  <si>
    <t>5.10</t>
  </si>
  <si>
    <t>Распределительный газопровод низкого давления по с.Юледур Куженерского района (ПИР)</t>
  </si>
  <si>
    <t>Автомобиль легковой УАЗ Патриот пикап</t>
  </si>
  <si>
    <t>Газопровод высокого давления до многоквартирного жилого дома располож.по адресу:РМЭ,г.Йошкар-Ола,ул.Анциферова (кад.номер 12:05:0302008:2425)</t>
  </si>
  <si>
    <t>ГВД ПЭ Ø 160, ст 159</t>
  </si>
  <si>
    <t>6.1</t>
  </si>
  <si>
    <t>6.1.1</t>
  </si>
  <si>
    <t>6.1.2</t>
  </si>
  <si>
    <t>6.1.3</t>
  </si>
  <si>
    <t>6.2</t>
  </si>
  <si>
    <t>6.3</t>
  </si>
  <si>
    <t>ГНД ПЭ Ø 63 -160</t>
  </si>
  <si>
    <t>ГНД ПЭ Ø 63 -110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</si>
</sst>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7" fillId="2" borderId="0">
      <alignment horizontal="left" vertical="center"/>
    </xf>
    <xf numFmtId="49" fontId="8" fillId="3" borderId="13">
      <alignment horizontal="left" vertical="top" wrapText="1"/>
    </xf>
    <xf numFmtId="0" fontId="8" fillId="4" borderId="0">
      <alignment horizontal="left" vertical="center"/>
    </xf>
    <xf numFmtId="0" fontId="7" fillId="5" borderId="0">
      <alignment horizontal="left" vertical="center"/>
    </xf>
    <xf numFmtId="0" fontId="9" fillId="6" borderId="0">
      <alignment horizontal="center" vertical="center"/>
    </xf>
    <xf numFmtId="0" fontId="10" fillId="0" borderId="0">
      <alignment horizontal="center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6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Zhdanova/Documents/&#1044;&#1086;&#1082;&#1091;&#1084;&#1077;&#1085;&#1090;&#1099;%202020/&#1048;&#1041;%202020/!&#1048;&#1041;%202020%20&#1059;&#1058;&#1042;&#1045;&#1056;&#1046;&#1044;&#1045;&#1053;&#1053;&#1040;&#1071;/&#1048;&#1041;%20(&#1057;&#1090;&#1088;&#1086;&#1081;&#1082;&#1072;),%20&#1087;&#1086;%20&#1054;&#1054;&#1054;%20'&#1043;&#1072;&#1079;&#1087;&#1088;&#1086;&#1084;%20&#1075;&#1072;&#1079;&#1086;&#1088;&#1072;&#1089;&#1087;&#1088;&#1077;&#1076;&#1077;&#1083;&#1077;&#1085;&#1080;&#1077;%20&#1049;&#1086;&#1096;&#1082;&#1072;&#1088;-&#1054;&#1083;&#1072;'%20&#1079;&#1072;%202020(&#1055;&#1083;&#1072;&#1085;&#1086;&#1074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2">
          <cell r="C82" t="str">
            <v>Техническое перевооружение ГРП №23 ул.Толстого, 23 г.Йошкар-Ола (инв.№10066)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="80" zoomScaleNormal="80" zoomScaleSheetLayoutView="71" workbookViewId="0">
      <pane xSplit="2" topLeftCell="C1" activePane="topRight" state="frozen"/>
      <selection activeCell="A10" sqref="A10"/>
      <selection pane="topRight" activeCell="O14" sqref="O14"/>
    </sheetView>
  </sheetViews>
  <sheetFormatPr defaultColWidth="8.85546875" defaultRowHeight="12.75" x14ac:dyDescent="0.2"/>
  <cols>
    <col min="1" max="1" width="7.5703125" style="1" customWidth="1"/>
    <col min="2" max="2" width="61.710937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3.85546875" style="1" customWidth="1"/>
    <col min="7" max="7" width="11" style="1" customWidth="1"/>
    <col min="8" max="8" width="10.28515625" style="1" customWidth="1"/>
    <col min="9" max="9" width="22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2</v>
      </c>
    </row>
    <row r="4" spans="1:12" x14ac:dyDescent="0.2">
      <c r="J4" s="3" t="s">
        <v>3</v>
      </c>
    </row>
    <row r="5" spans="1:12" ht="15.75" customHeight="1" x14ac:dyDescent="0.25">
      <c r="B5" s="42" t="s">
        <v>50</v>
      </c>
      <c r="C5" s="42"/>
      <c r="D5" s="42"/>
      <c r="E5" s="42"/>
      <c r="F5" s="42"/>
      <c r="G5" s="42"/>
      <c r="H5" s="42"/>
      <c r="I5" s="42"/>
      <c r="J5" s="42"/>
    </row>
    <row r="6" spans="1:12" ht="15.75" x14ac:dyDescent="0.2">
      <c r="B6" s="43" t="s">
        <v>4</v>
      </c>
      <c r="C6" s="43"/>
      <c r="D6" s="43"/>
      <c r="E6" s="43"/>
      <c r="F6" s="43"/>
      <c r="G6" s="43"/>
      <c r="H6" s="43"/>
      <c r="I6" s="43"/>
      <c r="J6" s="43"/>
    </row>
    <row r="8" spans="1:12" ht="36.75" customHeight="1" x14ac:dyDescent="0.2">
      <c r="A8" s="44" t="s">
        <v>5</v>
      </c>
      <c r="B8" s="44" t="s">
        <v>6</v>
      </c>
      <c r="C8" s="46" t="s">
        <v>7</v>
      </c>
      <c r="D8" s="47"/>
      <c r="E8" s="46" t="s">
        <v>8</v>
      </c>
      <c r="F8" s="48"/>
      <c r="G8" s="47"/>
      <c r="H8" s="46" t="s">
        <v>9</v>
      </c>
      <c r="I8" s="48"/>
      <c r="J8" s="47"/>
    </row>
    <row r="9" spans="1:12" ht="82.5" customHeight="1" x14ac:dyDescent="0.2">
      <c r="A9" s="45"/>
      <c r="B9" s="45"/>
      <c r="C9" s="4" t="s">
        <v>10</v>
      </c>
      <c r="D9" s="4" t="s">
        <v>11</v>
      </c>
      <c r="E9" s="36" t="s">
        <v>12</v>
      </c>
      <c r="F9" s="36" t="s">
        <v>13</v>
      </c>
      <c r="G9" s="36" t="s">
        <v>14</v>
      </c>
      <c r="H9" s="4" t="s">
        <v>15</v>
      </c>
      <c r="I9" s="4" t="s">
        <v>16</v>
      </c>
      <c r="J9" s="4" t="s">
        <v>17</v>
      </c>
    </row>
    <row r="10" spans="1:12" x14ac:dyDescent="0.2">
      <c r="A10" s="5">
        <v>1</v>
      </c>
      <c r="B10" s="6">
        <v>2</v>
      </c>
      <c r="C10" s="7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</row>
    <row r="11" spans="1:12" ht="16.5" customHeight="1" x14ac:dyDescent="0.2">
      <c r="A11" s="8">
        <v>1</v>
      </c>
      <c r="B11" s="9" t="s">
        <v>18</v>
      </c>
      <c r="C11" s="10"/>
      <c r="D11" s="10"/>
      <c r="E11" s="11">
        <f>ROUND(E12+E40,1)</f>
        <v>147300.79999999999</v>
      </c>
      <c r="F11" s="12">
        <f>ROUND(F12+F40,1)</f>
        <v>106504.6</v>
      </c>
      <c r="G11" s="12">
        <f>ROUND(G12+G40,1)</f>
        <v>147321.4</v>
      </c>
      <c r="H11" s="10"/>
      <c r="I11" s="10"/>
      <c r="J11" s="10"/>
    </row>
    <row r="12" spans="1:12" ht="26.45" customHeight="1" x14ac:dyDescent="0.2">
      <c r="A12" s="8">
        <v>2</v>
      </c>
      <c r="B12" s="13" t="s">
        <v>19</v>
      </c>
      <c r="C12" s="10"/>
      <c r="D12" s="10"/>
      <c r="E12" s="11">
        <f>ROUND(E14+E28,1)</f>
        <v>139914.79999999999</v>
      </c>
      <c r="F12" s="11">
        <f>ROUND(F14+F28,1)</f>
        <v>99118.6</v>
      </c>
      <c r="G12" s="11">
        <f>ROUND(G14+G28,1)</f>
        <v>139935.4</v>
      </c>
      <c r="H12" s="10"/>
      <c r="I12" s="10"/>
      <c r="J12" s="10"/>
    </row>
    <row r="13" spans="1:12" ht="19.5" customHeight="1" x14ac:dyDescent="0.2">
      <c r="A13" s="8" t="s">
        <v>20</v>
      </c>
      <c r="B13" s="13" t="s">
        <v>21</v>
      </c>
      <c r="C13" s="10"/>
      <c r="D13" s="10"/>
      <c r="E13" s="11">
        <f>E14</f>
        <v>113902.01</v>
      </c>
      <c r="F13" s="11">
        <f t="shared" ref="F13:G13" si="0">F14</f>
        <v>75995.820000000007</v>
      </c>
      <c r="G13" s="11">
        <f t="shared" si="0"/>
        <v>113902.01</v>
      </c>
      <c r="H13" s="10"/>
      <c r="I13" s="10"/>
      <c r="J13" s="10"/>
    </row>
    <row r="14" spans="1:12" ht="32.25" customHeight="1" x14ac:dyDescent="0.2">
      <c r="A14" s="8" t="s">
        <v>22</v>
      </c>
      <c r="B14" s="13" t="s">
        <v>23</v>
      </c>
      <c r="C14" s="10"/>
      <c r="D14" s="10"/>
      <c r="E14" s="11">
        <v>113902.01</v>
      </c>
      <c r="F14" s="11">
        <v>75995.820000000007</v>
      </c>
      <c r="G14" s="11">
        <v>113902.01</v>
      </c>
      <c r="H14" s="14"/>
      <c r="I14" s="18" t="s">
        <v>72</v>
      </c>
      <c r="J14" s="15"/>
    </row>
    <row r="15" spans="1:12" s="22" customFormat="1" ht="31.5" customHeight="1" x14ac:dyDescent="0.2">
      <c r="A15" s="8" t="s">
        <v>24</v>
      </c>
      <c r="B15" s="13" t="s">
        <v>51</v>
      </c>
      <c r="C15" s="16">
        <v>2020</v>
      </c>
      <c r="D15" s="39">
        <v>2020</v>
      </c>
      <c r="E15" s="34">
        <v>1140.01</v>
      </c>
      <c r="F15" s="34">
        <v>1140.01</v>
      </c>
      <c r="G15" s="34">
        <v>1140.01</v>
      </c>
      <c r="H15" s="17">
        <v>1.1000000000000001</v>
      </c>
      <c r="I15" s="18" t="s">
        <v>95</v>
      </c>
      <c r="J15" s="19">
        <v>0</v>
      </c>
      <c r="K15" s="20"/>
      <c r="L15" s="21"/>
    </row>
    <row r="16" spans="1:12" s="22" customFormat="1" ht="28.5" customHeight="1" x14ac:dyDescent="0.2">
      <c r="A16" s="8" t="s">
        <v>25</v>
      </c>
      <c r="B16" s="13" t="s">
        <v>52</v>
      </c>
      <c r="C16" s="16">
        <v>2020</v>
      </c>
      <c r="D16" s="39">
        <v>2020</v>
      </c>
      <c r="E16" s="34">
        <v>4736.08</v>
      </c>
      <c r="F16" s="34">
        <v>4736.08</v>
      </c>
      <c r="G16" s="34">
        <v>4736.08</v>
      </c>
      <c r="H16" s="17">
        <v>4</v>
      </c>
      <c r="I16" s="18" t="s">
        <v>95</v>
      </c>
      <c r="J16" s="19">
        <v>0</v>
      </c>
      <c r="K16" s="20"/>
      <c r="L16" s="21"/>
    </row>
    <row r="17" spans="1:12" s="22" customFormat="1" ht="40.5" customHeight="1" x14ac:dyDescent="0.2">
      <c r="A17" s="8" t="s">
        <v>26</v>
      </c>
      <c r="B17" s="13" t="s">
        <v>53</v>
      </c>
      <c r="C17" s="16">
        <v>2020</v>
      </c>
      <c r="D17" s="39">
        <v>2020</v>
      </c>
      <c r="E17" s="34">
        <v>2425.1799999999998</v>
      </c>
      <c r="F17" s="34">
        <v>2425.1799999999998</v>
      </c>
      <c r="G17" s="34">
        <v>2425.1799999999998</v>
      </c>
      <c r="H17" s="17">
        <v>1.6</v>
      </c>
      <c r="I17" s="18" t="s">
        <v>96</v>
      </c>
      <c r="J17" s="19">
        <v>0</v>
      </c>
      <c r="K17" s="20"/>
      <c r="L17" s="21"/>
    </row>
    <row r="18" spans="1:12" s="22" customFormat="1" ht="26.25" customHeight="1" x14ac:dyDescent="0.2">
      <c r="A18" s="8" t="s">
        <v>28</v>
      </c>
      <c r="B18" s="13" t="s">
        <v>54</v>
      </c>
      <c r="C18" s="16">
        <v>2019</v>
      </c>
      <c r="D18" s="39">
        <v>2020</v>
      </c>
      <c r="E18" s="34">
        <v>3685.99</v>
      </c>
      <c r="F18" s="34">
        <v>3685.99</v>
      </c>
      <c r="G18" s="34">
        <v>3685.99</v>
      </c>
      <c r="H18" s="17">
        <v>2.1</v>
      </c>
      <c r="I18" s="18" t="s">
        <v>96</v>
      </c>
      <c r="J18" s="19">
        <v>0</v>
      </c>
      <c r="K18" s="20"/>
      <c r="L18" s="21"/>
    </row>
    <row r="19" spans="1:12" s="22" customFormat="1" ht="29.25" customHeight="1" x14ac:dyDescent="0.2">
      <c r="A19" s="8" t="s">
        <v>29</v>
      </c>
      <c r="B19" s="13" t="s">
        <v>31</v>
      </c>
      <c r="C19" s="16">
        <v>2019</v>
      </c>
      <c r="D19" s="39">
        <v>2020</v>
      </c>
      <c r="E19" s="34">
        <v>2837.31</v>
      </c>
      <c r="F19" s="34">
        <v>2083.33</v>
      </c>
      <c r="G19" s="34">
        <v>2837.31</v>
      </c>
      <c r="H19" s="17">
        <v>1.5</v>
      </c>
      <c r="I19" s="18" t="s">
        <v>67</v>
      </c>
      <c r="J19" s="19">
        <v>2</v>
      </c>
      <c r="K19" s="20"/>
      <c r="L19" s="21"/>
    </row>
    <row r="20" spans="1:12" s="22" customFormat="1" ht="32.25" customHeight="1" x14ac:dyDescent="0.2">
      <c r="A20" s="8" t="s">
        <v>30</v>
      </c>
      <c r="B20" s="13" t="s">
        <v>33</v>
      </c>
      <c r="C20" s="16">
        <v>2020</v>
      </c>
      <c r="D20" s="39">
        <v>2020</v>
      </c>
      <c r="E20" s="34">
        <v>8835</v>
      </c>
      <c r="F20" s="34">
        <v>6499.62</v>
      </c>
      <c r="G20" s="34">
        <v>8835</v>
      </c>
      <c r="H20" s="17">
        <v>6.2</v>
      </c>
      <c r="I20" s="18" t="s">
        <v>68</v>
      </c>
      <c r="J20" s="23">
        <v>3</v>
      </c>
      <c r="K20" s="24"/>
      <c r="L20" s="25"/>
    </row>
    <row r="21" spans="1:12" s="22" customFormat="1" ht="30" customHeight="1" x14ac:dyDescent="0.2">
      <c r="A21" s="8" t="s">
        <v>32</v>
      </c>
      <c r="B21" s="13" t="s">
        <v>27</v>
      </c>
      <c r="C21" s="16">
        <v>2017</v>
      </c>
      <c r="D21" s="39">
        <v>2020</v>
      </c>
      <c r="E21" s="34">
        <v>12090.23</v>
      </c>
      <c r="F21" s="34">
        <v>4032.24</v>
      </c>
      <c r="G21" s="34">
        <v>12090.23</v>
      </c>
      <c r="H21" s="17">
        <v>7.73</v>
      </c>
      <c r="I21" s="18" t="s">
        <v>69</v>
      </c>
      <c r="J21" s="23">
        <v>0</v>
      </c>
      <c r="K21" s="24"/>
      <c r="L21" s="25"/>
    </row>
    <row r="22" spans="1:12" s="22" customFormat="1" ht="39" customHeight="1" x14ac:dyDescent="0.2">
      <c r="A22" s="8" t="s">
        <v>34</v>
      </c>
      <c r="B22" s="13" t="s">
        <v>85</v>
      </c>
      <c r="C22" s="16" t="s">
        <v>55</v>
      </c>
      <c r="D22" s="39" t="s">
        <v>55</v>
      </c>
      <c r="E22" s="34">
        <v>1115.83</v>
      </c>
      <c r="F22" s="34">
        <v>1115.83</v>
      </c>
      <c r="G22" s="40">
        <v>1115.8</v>
      </c>
      <c r="H22" s="17" t="s">
        <v>55</v>
      </c>
      <c r="I22" s="18" t="s">
        <v>55</v>
      </c>
      <c r="J22" s="19" t="s">
        <v>55</v>
      </c>
      <c r="K22" s="20"/>
      <c r="L22" s="21"/>
    </row>
    <row r="23" spans="1:12" s="22" customFormat="1" ht="42.75" customHeight="1" x14ac:dyDescent="0.2">
      <c r="A23" s="8" t="s">
        <v>35</v>
      </c>
      <c r="B23" s="13" t="s">
        <v>65</v>
      </c>
      <c r="C23" s="16">
        <v>2018</v>
      </c>
      <c r="D23" s="39">
        <v>2020</v>
      </c>
      <c r="E23" s="34">
        <v>4849.54</v>
      </c>
      <c r="F23" s="34">
        <v>3749.22</v>
      </c>
      <c r="G23" s="34">
        <v>4849.54</v>
      </c>
      <c r="H23" s="17">
        <v>2.87</v>
      </c>
      <c r="I23" s="18" t="s">
        <v>70</v>
      </c>
      <c r="J23" s="19">
        <v>0</v>
      </c>
      <c r="K23" s="20"/>
      <c r="L23" s="21"/>
    </row>
    <row r="24" spans="1:12" s="22" customFormat="1" ht="42.75" customHeight="1" x14ac:dyDescent="0.2">
      <c r="A24" s="8" t="s">
        <v>36</v>
      </c>
      <c r="B24" s="13" t="s">
        <v>66</v>
      </c>
      <c r="C24" s="16">
        <v>2017</v>
      </c>
      <c r="D24" s="39">
        <v>2020</v>
      </c>
      <c r="E24" s="34">
        <v>12751.13</v>
      </c>
      <c r="F24" s="34">
        <v>1875.56</v>
      </c>
      <c r="G24" s="34">
        <v>12751.13</v>
      </c>
      <c r="H24" s="17">
        <v>2.4</v>
      </c>
      <c r="I24" s="18" t="s">
        <v>71</v>
      </c>
      <c r="J24" s="19">
        <v>0</v>
      </c>
      <c r="K24" s="20"/>
      <c r="L24" s="21"/>
    </row>
    <row r="25" spans="1:12" s="22" customFormat="1" ht="48.75" customHeight="1" x14ac:dyDescent="0.2">
      <c r="A25" s="8" t="s">
        <v>37</v>
      </c>
      <c r="B25" s="13" t="s">
        <v>87</v>
      </c>
      <c r="C25" s="16">
        <v>2019</v>
      </c>
      <c r="D25" s="39">
        <v>2020</v>
      </c>
      <c r="E25" s="34">
        <v>1232.8800000000001</v>
      </c>
      <c r="F25" s="34">
        <v>1224.94</v>
      </c>
      <c r="G25" s="34">
        <v>1232.8800000000001</v>
      </c>
      <c r="H25" s="17">
        <v>0.128</v>
      </c>
      <c r="I25" s="18" t="s">
        <v>88</v>
      </c>
      <c r="J25" s="19">
        <v>0</v>
      </c>
      <c r="K25" s="20"/>
      <c r="L25" s="21"/>
    </row>
    <row r="26" spans="1:12" s="22" customFormat="1" ht="41.25" customHeight="1" x14ac:dyDescent="0.2">
      <c r="A26" s="8"/>
      <c r="B26" s="13"/>
      <c r="C26" s="16"/>
      <c r="D26" s="39"/>
      <c r="E26" s="34"/>
      <c r="F26" s="34"/>
      <c r="G26" s="34"/>
      <c r="H26" s="17"/>
      <c r="I26" s="18"/>
      <c r="J26" s="19"/>
      <c r="K26" s="20"/>
      <c r="L26" s="21"/>
    </row>
    <row r="27" spans="1:12" x14ac:dyDescent="0.2">
      <c r="A27" s="8"/>
      <c r="B27" s="13"/>
      <c r="C27" s="26"/>
      <c r="D27" s="27"/>
      <c r="E27" s="35"/>
      <c r="F27" s="35"/>
      <c r="G27" s="11"/>
      <c r="H27" s="14"/>
      <c r="I27" s="28"/>
      <c r="J27" s="29"/>
    </row>
    <row r="28" spans="1:12" ht="19.5" customHeight="1" x14ac:dyDescent="0.2">
      <c r="A28" s="8" t="s">
        <v>38</v>
      </c>
      <c r="B28" s="13" t="s">
        <v>39</v>
      </c>
      <c r="C28" s="30"/>
      <c r="D28" s="31"/>
      <c r="E28" s="41">
        <v>26012.82</v>
      </c>
      <c r="F28" s="41">
        <v>23122.79</v>
      </c>
      <c r="G28" s="11">
        <v>26033.41</v>
      </c>
      <c r="H28" s="10"/>
      <c r="I28" s="28"/>
      <c r="J28" s="27">
        <v>10</v>
      </c>
    </row>
    <row r="29" spans="1:12" ht="47.25" customHeight="1" x14ac:dyDescent="0.2">
      <c r="A29" s="8" t="s">
        <v>40</v>
      </c>
      <c r="B29" s="13" t="str">
        <f>[1]TDSheet!$C$82</f>
        <v>Техническое перевооружение ГРП №23 ул.Толстого, 23 г.Йошкар-Ола (инв.№10066)</v>
      </c>
      <c r="C29" s="26">
        <v>2019</v>
      </c>
      <c r="D29" s="27">
        <v>2020</v>
      </c>
      <c r="E29" s="35">
        <v>1733.13</v>
      </c>
      <c r="F29" s="35">
        <v>1470</v>
      </c>
      <c r="G29" s="35">
        <v>1733.13</v>
      </c>
      <c r="H29" s="10"/>
      <c r="I29" s="18" t="s">
        <v>73</v>
      </c>
      <c r="J29" s="37">
        <v>1</v>
      </c>
      <c r="K29" s="21"/>
      <c r="L29" s="21"/>
    </row>
    <row r="30" spans="1:12" ht="45.75" customHeight="1" x14ac:dyDescent="0.2">
      <c r="A30" s="8" t="s">
        <v>41</v>
      </c>
      <c r="B30" s="13" t="s">
        <v>56</v>
      </c>
      <c r="C30" s="26">
        <v>2019</v>
      </c>
      <c r="D30" s="27">
        <v>2020</v>
      </c>
      <c r="E30" s="35">
        <v>1793.5</v>
      </c>
      <c r="F30" s="35">
        <v>1525</v>
      </c>
      <c r="G30" s="35">
        <v>1793.5</v>
      </c>
      <c r="H30" s="10"/>
      <c r="I30" s="18" t="s">
        <v>73</v>
      </c>
      <c r="J30" s="37">
        <v>1</v>
      </c>
      <c r="K30" s="21"/>
      <c r="L30" s="21"/>
    </row>
    <row r="31" spans="1:12" ht="45.75" customHeight="1" x14ac:dyDescent="0.2">
      <c r="A31" s="8" t="s">
        <v>77</v>
      </c>
      <c r="B31" s="32" t="s">
        <v>57</v>
      </c>
      <c r="C31" s="26">
        <v>2019</v>
      </c>
      <c r="D31" s="27">
        <v>2020</v>
      </c>
      <c r="E31" s="35">
        <v>1777.57</v>
      </c>
      <c r="F31" s="35">
        <v>1509</v>
      </c>
      <c r="G31" s="35">
        <v>1777.57</v>
      </c>
      <c r="H31" s="10"/>
      <c r="I31" s="18" t="s">
        <v>73</v>
      </c>
      <c r="J31" s="37">
        <v>1</v>
      </c>
      <c r="K31" s="21"/>
      <c r="L31" s="21"/>
    </row>
    <row r="32" spans="1:12" ht="45.75" customHeight="1" x14ac:dyDescent="0.2">
      <c r="A32" s="8" t="s">
        <v>78</v>
      </c>
      <c r="B32" s="32" t="s">
        <v>58</v>
      </c>
      <c r="C32" s="26">
        <v>2019</v>
      </c>
      <c r="D32" s="27">
        <v>2020</v>
      </c>
      <c r="E32" s="35">
        <v>1747.35</v>
      </c>
      <c r="F32" s="35">
        <v>1490</v>
      </c>
      <c r="G32" s="35">
        <v>1747.35</v>
      </c>
      <c r="H32" s="10"/>
      <c r="I32" s="18" t="s">
        <v>73</v>
      </c>
      <c r="J32" s="37">
        <v>1</v>
      </c>
      <c r="K32" s="21"/>
      <c r="L32" s="21"/>
    </row>
    <row r="33" spans="1:12" ht="45.75" customHeight="1" x14ac:dyDescent="0.2">
      <c r="A33" s="8" t="s">
        <v>79</v>
      </c>
      <c r="B33" s="32" t="s">
        <v>59</v>
      </c>
      <c r="C33" s="26">
        <v>2019</v>
      </c>
      <c r="D33" s="27">
        <v>2020</v>
      </c>
      <c r="E33" s="35">
        <v>1561.77</v>
      </c>
      <c r="F33" s="35">
        <v>1300</v>
      </c>
      <c r="G33" s="35">
        <v>1561.77</v>
      </c>
      <c r="H33" s="10"/>
      <c r="I33" s="18" t="s">
        <v>73</v>
      </c>
      <c r="J33" s="37">
        <v>1</v>
      </c>
      <c r="K33" s="21"/>
      <c r="L33" s="21"/>
    </row>
    <row r="34" spans="1:12" ht="45.75" customHeight="1" x14ac:dyDescent="0.2">
      <c r="A34" s="8" t="s">
        <v>80</v>
      </c>
      <c r="B34" s="32" t="s">
        <v>60</v>
      </c>
      <c r="C34" s="26">
        <v>2019</v>
      </c>
      <c r="D34" s="27">
        <v>2020</v>
      </c>
      <c r="E34" s="35">
        <v>1952.79</v>
      </c>
      <c r="F34" s="35">
        <v>1600</v>
      </c>
      <c r="G34" s="35">
        <v>1952.79</v>
      </c>
      <c r="H34" s="10"/>
      <c r="I34" s="18" t="s">
        <v>73</v>
      </c>
      <c r="J34" s="37">
        <v>1</v>
      </c>
      <c r="K34" s="21"/>
      <c r="L34" s="21"/>
    </row>
    <row r="35" spans="1:12" ht="45.75" customHeight="1" x14ac:dyDescent="0.2">
      <c r="A35" s="8" t="s">
        <v>81</v>
      </c>
      <c r="B35" s="32" t="s">
        <v>61</v>
      </c>
      <c r="C35" s="26">
        <v>2019</v>
      </c>
      <c r="D35" s="27">
        <v>2020</v>
      </c>
      <c r="E35" s="35">
        <v>1797.11</v>
      </c>
      <c r="F35" s="35">
        <v>1541</v>
      </c>
      <c r="G35" s="35">
        <v>1797.11</v>
      </c>
      <c r="H35" s="10"/>
      <c r="I35" s="18" t="s">
        <v>73</v>
      </c>
      <c r="J35" s="37">
        <v>1</v>
      </c>
      <c r="K35" s="21"/>
      <c r="L35" s="21"/>
    </row>
    <row r="36" spans="1:12" ht="45.75" customHeight="1" x14ac:dyDescent="0.2">
      <c r="A36" s="8" t="s">
        <v>82</v>
      </c>
      <c r="B36" s="32" t="s">
        <v>62</v>
      </c>
      <c r="C36" s="26">
        <v>2019</v>
      </c>
      <c r="D36" s="27">
        <v>2020</v>
      </c>
      <c r="E36" s="35">
        <v>1792.71</v>
      </c>
      <c r="F36" s="35">
        <v>1524</v>
      </c>
      <c r="G36" s="35">
        <v>1792.71</v>
      </c>
      <c r="H36" s="10"/>
      <c r="I36" s="18" t="s">
        <v>73</v>
      </c>
      <c r="J36" s="37">
        <v>1</v>
      </c>
      <c r="K36" s="21"/>
      <c r="L36" s="21"/>
    </row>
    <row r="37" spans="1:12" ht="45.75" customHeight="1" x14ac:dyDescent="0.2">
      <c r="A37" s="8" t="s">
        <v>83</v>
      </c>
      <c r="B37" s="32" t="s">
        <v>63</v>
      </c>
      <c r="C37" s="26">
        <v>2019</v>
      </c>
      <c r="D37" s="27">
        <v>2020</v>
      </c>
      <c r="E37" s="35">
        <v>1765.75</v>
      </c>
      <c r="F37" s="35">
        <v>1505</v>
      </c>
      <c r="G37" s="35">
        <v>1765.75</v>
      </c>
      <c r="H37" s="10"/>
      <c r="I37" s="18" t="s">
        <v>73</v>
      </c>
      <c r="J37" s="37">
        <v>1</v>
      </c>
      <c r="K37" s="21"/>
      <c r="L37" s="21"/>
    </row>
    <row r="38" spans="1:12" ht="45.75" customHeight="1" x14ac:dyDescent="0.2">
      <c r="A38" s="8" t="s">
        <v>84</v>
      </c>
      <c r="B38" s="32" t="s">
        <v>64</v>
      </c>
      <c r="C38" s="26">
        <v>2019</v>
      </c>
      <c r="D38" s="27">
        <v>2020</v>
      </c>
      <c r="E38" s="35">
        <v>1796.07</v>
      </c>
      <c r="F38" s="35">
        <v>1536</v>
      </c>
      <c r="G38" s="35">
        <v>1796.07</v>
      </c>
      <c r="H38" s="10"/>
      <c r="I38" s="18" t="s">
        <v>73</v>
      </c>
      <c r="J38" s="37">
        <v>1</v>
      </c>
      <c r="K38" s="21"/>
      <c r="L38" s="21"/>
    </row>
    <row r="39" spans="1:12" ht="17.25" customHeight="1" x14ac:dyDescent="0.2">
      <c r="A39" s="8"/>
      <c r="B39" s="32"/>
      <c r="C39" s="26"/>
      <c r="D39" s="27"/>
      <c r="E39" s="35"/>
      <c r="F39" s="35"/>
      <c r="G39" s="11"/>
      <c r="H39" s="10"/>
      <c r="I39" s="18"/>
      <c r="J39" s="37"/>
      <c r="K39" s="21"/>
      <c r="L39" s="21"/>
    </row>
    <row r="40" spans="1:12" ht="17.25" customHeight="1" x14ac:dyDescent="0.2">
      <c r="A40" s="8" t="s">
        <v>42</v>
      </c>
      <c r="B40" s="9" t="s">
        <v>43</v>
      </c>
      <c r="C40" s="10"/>
      <c r="D40" s="10"/>
      <c r="E40" s="11">
        <v>7385.98</v>
      </c>
      <c r="F40" s="11">
        <v>7385.98</v>
      </c>
      <c r="G40" s="11">
        <v>7385.98</v>
      </c>
      <c r="H40" s="10"/>
      <c r="I40" s="9"/>
      <c r="J40" s="10"/>
    </row>
    <row r="41" spans="1:12" ht="17.25" customHeight="1" x14ac:dyDescent="0.2">
      <c r="A41" s="8" t="s">
        <v>89</v>
      </c>
      <c r="B41" s="13" t="s">
        <v>48</v>
      </c>
      <c r="C41" s="10"/>
      <c r="D41" s="10"/>
      <c r="E41" s="11">
        <v>5538</v>
      </c>
      <c r="F41" s="11">
        <v>5538</v>
      </c>
      <c r="G41" s="11">
        <v>5538</v>
      </c>
      <c r="H41" s="10"/>
      <c r="I41" s="9"/>
      <c r="J41" s="10"/>
    </row>
    <row r="42" spans="1:12" ht="17.25" customHeight="1" x14ac:dyDescent="0.2">
      <c r="A42" s="8" t="s">
        <v>90</v>
      </c>
      <c r="B42" s="13" t="s">
        <v>74</v>
      </c>
      <c r="C42" s="4"/>
      <c r="D42" s="4"/>
      <c r="E42" s="11">
        <v>2680</v>
      </c>
      <c r="F42" s="11">
        <v>2680</v>
      </c>
      <c r="G42" s="11">
        <v>2680</v>
      </c>
      <c r="H42" s="10"/>
      <c r="I42" s="9"/>
      <c r="J42" s="10"/>
    </row>
    <row r="43" spans="1:12" ht="17.25" customHeight="1" x14ac:dyDescent="0.2">
      <c r="A43" s="8" t="s">
        <v>91</v>
      </c>
      <c r="B43" s="13" t="s">
        <v>75</v>
      </c>
      <c r="C43" s="4"/>
      <c r="D43" s="10"/>
      <c r="E43" s="11">
        <v>1650</v>
      </c>
      <c r="F43" s="11">
        <v>1650</v>
      </c>
      <c r="G43" s="11">
        <v>1650</v>
      </c>
      <c r="H43" s="10"/>
      <c r="I43" s="9"/>
      <c r="J43" s="10"/>
    </row>
    <row r="44" spans="1:12" ht="17.25" customHeight="1" x14ac:dyDescent="0.2">
      <c r="A44" s="8" t="s">
        <v>92</v>
      </c>
      <c r="B44" s="13" t="s">
        <v>86</v>
      </c>
      <c r="C44" s="4"/>
      <c r="D44" s="10"/>
      <c r="E44" s="11">
        <v>928</v>
      </c>
      <c r="F44" s="11">
        <v>928</v>
      </c>
      <c r="G44" s="11">
        <v>928</v>
      </c>
      <c r="H44" s="10"/>
      <c r="I44" s="9"/>
      <c r="J44" s="10"/>
    </row>
    <row r="45" spans="1:12" ht="17.25" customHeight="1" x14ac:dyDescent="0.2">
      <c r="A45" s="8" t="s">
        <v>93</v>
      </c>
      <c r="B45" s="13" t="s">
        <v>49</v>
      </c>
      <c r="C45" s="4"/>
      <c r="D45" s="4"/>
      <c r="E45" s="11">
        <v>1532.28</v>
      </c>
      <c r="F45" s="11">
        <v>1532.28</v>
      </c>
      <c r="G45" s="11">
        <v>1532.28</v>
      </c>
      <c r="H45" s="10"/>
      <c r="I45" s="9"/>
      <c r="J45" s="10"/>
    </row>
    <row r="46" spans="1:12" ht="17.25" customHeight="1" x14ac:dyDescent="0.2">
      <c r="A46" s="8" t="s">
        <v>94</v>
      </c>
      <c r="B46" s="38" t="s">
        <v>76</v>
      </c>
      <c r="C46" s="38"/>
      <c r="D46" s="38"/>
      <c r="E46" s="11">
        <v>315.7</v>
      </c>
      <c r="F46" s="11">
        <v>315.7</v>
      </c>
      <c r="G46" s="11">
        <v>315.7</v>
      </c>
      <c r="H46" s="10"/>
      <c r="I46" s="9"/>
      <c r="J46" s="10"/>
    </row>
    <row r="47" spans="1:12" ht="17.25" customHeight="1" x14ac:dyDescent="0.2">
      <c r="A47" s="8" t="s">
        <v>44</v>
      </c>
      <c r="B47" s="13" t="s">
        <v>45</v>
      </c>
      <c r="C47" s="10"/>
      <c r="D47" s="10"/>
      <c r="E47" s="11">
        <v>0</v>
      </c>
      <c r="F47" s="11">
        <v>0</v>
      </c>
      <c r="G47" s="11">
        <v>0</v>
      </c>
      <c r="H47" s="10"/>
      <c r="I47" s="9"/>
      <c r="J47" s="10"/>
    </row>
    <row r="48" spans="1:12" ht="15.6" customHeight="1" x14ac:dyDescent="0.2">
      <c r="A48" s="8" t="s">
        <v>46</v>
      </c>
      <c r="B48" s="9" t="s">
        <v>47</v>
      </c>
      <c r="C48" s="10"/>
      <c r="D48" s="10"/>
      <c r="E48" s="11">
        <v>0</v>
      </c>
      <c r="F48" s="11">
        <v>0</v>
      </c>
      <c r="G48" s="11">
        <v>0</v>
      </c>
      <c r="H48" s="10"/>
      <c r="I48" s="10"/>
      <c r="J48" s="10"/>
    </row>
    <row r="49" spans="5:5" ht="3" customHeight="1" x14ac:dyDescent="0.2"/>
    <row r="52" spans="5:5" ht="15.75" x14ac:dyDescent="0.25">
      <c r="E52" s="33"/>
    </row>
  </sheetData>
  <mergeCells count="7">
    <mergeCell ref="B5:J5"/>
    <mergeCell ref="B6:J6"/>
    <mergeCell ref="A8:A9"/>
    <mergeCell ref="B8:B9"/>
    <mergeCell ref="C8:D8"/>
    <mergeCell ref="E8:G8"/>
    <mergeCell ref="H8:J8"/>
  </mergeCells>
  <printOptions horizontalCentered="1"/>
  <pageMargins left="0.47244094488188981" right="0.27559055118110237" top="0.53125" bottom="0.2" header="0.51181102362204722" footer="0.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2020 корректир.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Протасова Ольга Олеговна</cp:lastModifiedBy>
  <cp:lastPrinted>2020-03-24T07:55:06Z</cp:lastPrinted>
  <dcterms:created xsi:type="dcterms:W3CDTF">2020-01-29T09:54:01Z</dcterms:created>
  <dcterms:modified xsi:type="dcterms:W3CDTF">2021-03-03T06:06:34Z</dcterms:modified>
</cp:coreProperties>
</file>