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2018 " sheetId="4" r:id="rId1"/>
  </sheets>
  <calcPr calcId="144525" refMode="R1C1"/>
</workbook>
</file>

<file path=xl/calcChain.xml><?xml version="1.0" encoding="utf-8"?>
<calcChain xmlns="http://schemas.openxmlformats.org/spreadsheetml/2006/main">
  <c r="E13" i="4" l="1"/>
  <c r="E12" i="4" s="1"/>
  <c r="F13" i="4"/>
  <c r="F12" i="4" s="1"/>
  <c r="G13" i="4"/>
  <c r="G12" i="4" s="1"/>
  <c r="E14" i="4"/>
  <c r="F14" i="4"/>
  <c r="G14" i="4"/>
</calcChain>
</file>

<file path=xl/sharedStrings.xml><?xml version="1.0" encoding="utf-8"?>
<sst xmlns="http://schemas.openxmlformats.org/spreadsheetml/2006/main" count="53" uniqueCount="53">
  <si>
    <t>Сварочная машина Roweld P355B комплектом вкладышей для труб диаметром Ø160, 225, 250, 315мм (1шт)</t>
  </si>
  <si>
    <t>8.2.1</t>
  </si>
  <si>
    <t>Оборудование для эксплуатации газового хозяйства</t>
  </si>
  <si>
    <t>8.2</t>
  </si>
  <si>
    <t>Автомобиль аварийно-спасательный на базе ГАЗ 27527 (2 шт)</t>
  </si>
  <si>
    <t>8.1.6</t>
  </si>
  <si>
    <t>Автомобиль легковой Лада Vesta CNG (1шт)</t>
  </si>
  <si>
    <t>8.1.5</t>
  </si>
  <si>
    <t>Автомобиль-мастерская ГАЗон НЕКСТ мастерская CNG (1шт)</t>
  </si>
  <si>
    <t>8.1.4</t>
  </si>
  <si>
    <t>Автомобиль-мастерская ГАЗель бизнес CNG (1шт)</t>
  </si>
  <si>
    <t>8.1.3</t>
  </si>
  <si>
    <t>Автомобиль бортовой с платформой тентованный ГАЗ А21R35-10 CNG (3 шт)</t>
  </si>
  <si>
    <t>8.1.2</t>
  </si>
  <si>
    <t>Автомобиль легковой Лада Vesta CNG (2шт)</t>
  </si>
  <si>
    <t>8.1.1</t>
  </si>
  <si>
    <t>Приобретение автотранспорта</t>
  </si>
  <si>
    <t>8.1</t>
  </si>
  <si>
    <t xml:space="preserve">Сведения о приобретении внеоборотных активов  </t>
  </si>
  <si>
    <t>8</t>
  </si>
  <si>
    <t>Сведения о долгосрочных финансовых вложениях</t>
  </si>
  <si>
    <t>7</t>
  </si>
  <si>
    <t>Сведения о приобретении оборудование не входящего в сметы строек</t>
  </si>
  <si>
    <t>6</t>
  </si>
  <si>
    <t>Реконструируемые (модернизируемые) объекты</t>
  </si>
  <si>
    <t>5</t>
  </si>
  <si>
    <t>ПЭ Ø160, Ø110, Ø63</t>
  </si>
  <si>
    <t>Новые объекты:</t>
  </si>
  <si>
    <t>4</t>
  </si>
  <si>
    <t>Объекты капитального строительства (основные стройки):</t>
  </si>
  <si>
    <t>3</t>
  </si>
  <si>
    <t>Сведения о строительстве, реконструкции объектов капитального строительства</t>
  </si>
  <si>
    <t>Общая сумма инвестиций</t>
  </si>
  <si>
    <t>количество газорегуляторных пунктов, ед</t>
  </si>
  <si>
    <t xml:space="preserve">диаметр (диапазон диаметров) трубопроводов, мм </t>
  </si>
  <si>
    <t>протяженность линейной трубопроводов, км</t>
  </si>
  <si>
    <t>источники финансирования</t>
  </si>
  <si>
    <t>в отчетном периоде</t>
  </si>
  <si>
    <t>совокупно по объекту</t>
  </si>
  <si>
    <t>окончание</t>
  </si>
  <si>
    <t>начало</t>
  </si>
  <si>
    <t>Основные проектные характеристики объектов капитального строительства</t>
  </si>
  <si>
    <t>Стоимостная оценка инвестиций , тыс. руб. (Без НДС)</t>
  </si>
  <si>
    <t>Сроки строительства</t>
  </si>
  <si>
    <t>Наименование показателя</t>
  </si>
  <si>
    <t>№ № пунктов</t>
  </si>
  <si>
    <t>в сфере оказания услуг по транспортировке газа по газораспределительным сетям</t>
  </si>
  <si>
    <t>(наименование субъекта естественных монополий)</t>
  </si>
  <si>
    <t>Информация об инвестиционных программах ООО "Газпром газораспределение Йошкар-Ола" на 2019 год</t>
  </si>
  <si>
    <t>форма 2</t>
  </si>
  <si>
    <t>от "18" января 2013 г. № 38/19</t>
  </si>
  <si>
    <t>к приказу ФАС России</t>
  </si>
  <si>
    <t>Приложение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</si>
</sst>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6"/>
      <color indexed="18"/>
      <name val="Arial"/>
      <family val="2"/>
    </font>
    <font>
      <sz val="10"/>
      <name val="Helv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gray125">
        <fgColor indexed="9"/>
        <bgColor indexed="4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7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2">
    <xf numFmtId="0" fontId="0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8" fillId="3" borderId="0">
      <alignment horizontal="left" vertical="center"/>
    </xf>
    <xf numFmtId="49" fontId="9" fillId="4" borderId="15">
      <alignment horizontal="left" vertical="top" wrapText="1"/>
    </xf>
    <xf numFmtId="0" fontId="9" fillId="5" borderId="0">
      <alignment horizontal="left" vertical="center"/>
    </xf>
    <xf numFmtId="0" fontId="8" fillId="6" borderId="0">
      <alignment horizontal="left" vertical="center"/>
    </xf>
    <xf numFmtId="0" fontId="10" fillId="7" borderId="0">
      <alignment horizontal="center" vertical="center"/>
    </xf>
    <xf numFmtId="0" fontId="11" fillId="0" borderId="0">
      <alignment horizontal="center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</cellStyleXfs>
  <cellXfs count="48">
    <xf numFmtId="0" fontId="0" fillId="0" borderId="0" xfId="0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4" fillId="0" borderId="0" xfId="1" applyFont="1" applyFill="1"/>
    <xf numFmtId="0" fontId="4" fillId="0" borderId="0" xfId="1" applyFont="1" applyFill="1" applyAlignment="1">
      <alignment horizontal="left" wrapText="1"/>
    </xf>
    <xf numFmtId="0" fontId="2" fillId="0" borderId="1" xfId="1" applyFont="1" applyFill="1" applyBorder="1"/>
    <xf numFmtId="164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center"/>
    </xf>
    <xf numFmtId="49" fontId="2" fillId="0" borderId="4" xfId="2" applyNumberFormat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>
      <alignment horizontal="left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/>
    </xf>
    <xf numFmtId="0" fontId="2" fillId="0" borderId="6" xfId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5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/>
    </xf>
    <xf numFmtId="1" fontId="2" fillId="0" borderId="1" xfId="1" applyNumberFormat="1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/>
    <xf numFmtId="164" fontId="2" fillId="0" borderId="8" xfId="1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7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right"/>
    </xf>
    <xf numFmtId="0" fontId="3" fillId="0" borderId="0" xfId="1" applyFont="1" applyFill="1" applyAlignment="1">
      <alignment horizontal="right"/>
    </xf>
  </cellXfs>
  <cellStyles count="12">
    <cellStyle name="ITEM" xfId="3"/>
    <cellStyle name="MAGS_CSECONDBOLD" xfId="4"/>
    <cellStyle name="SECTION" xfId="5"/>
    <cellStyle name="SUBSECTION" xfId="6"/>
    <cellStyle name="SUBTITLES" xfId="7"/>
    <cellStyle name="TOP_LEVEL_TITLE" xfId="8"/>
    <cellStyle name="Денежный 2" xfId="9"/>
    <cellStyle name="Денежный 3" xfId="10"/>
    <cellStyle name="Обычный" xfId="0" builtinId="0"/>
    <cellStyle name="Обычный 2" xfId="1"/>
    <cellStyle name="Обычный_ФАКТ" xfId="2"/>
    <cellStyle name="Стиль 1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="80" zoomScaleNormal="80" zoomScaleSheetLayoutView="71" workbookViewId="0">
      <pane xSplit="2" topLeftCell="C1" activePane="topRight" state="frozen"/>
      <selection activeCell="A10" sqref="A10"/>
      <selection pane="topRight" activeCell="B32" sqref="B32"/>
    </sheetView>
  </sheetViews>
  <sheetFormatPr defaultRowHeight="13.2" x14ac:dyDescent="0.25"/>
  <cols>
    <col min="1" max="1" width="7.5546875" style="1" customWidth="1"/>
    <col min="2" max="2" width="57.44140625" style="1" customWidth="1"/>
    <col min="3" max="3" width="9.5546875" style="1" customWidth="1"/>
    <col min="4" max="4" width="9.109375" style="1" customWidth="1"/>
    <col min="5" max="5" width="12.77734375" style="1" customWidth="1"/>
    <col min="6" max="7" width="11" style="1" customWidth="1"/>
    <col min="8" max="8" width="10.33203125" style="1" customWidth="1"/>
    <col min="9" max="9" width="18.44140625" style="1" customWidth="1"/>
    <col min="10" max="10" width="10.33203125" style="1" customWidth="1"/>
    <col min="11" max="16384" width="8.88671875" style="1"/>
  </cols>
  <sheetData>
    <row r="1" spans="1:10" ht="18.75" customHeight="1" x14ac:dyDescent="0.3">
      <c r="J1" s="47" t="s">
        <v>52</v>
      </c>
    </row>
    <row r="2" spans="1:10" ht="15.6" x14ac:dyDescent="0.3">
      <c r="J2" s="47" t="s">
        <v>51</v>
      </c>
    </row>
    <row r="3" spans="1:10" ht="15.6" x14ac:dyDescent="0.3">
      <c r="J3" s="47" t="s">
        <v>50</v>
      </c>
    </row>
    <row r="4" spans="1:10" x14ac:dyDescent="0.25">
      <c r="J4" s="46" t="s">
        <v>49</v>
      </c>
    </row>
    <row r="5" spans="1:10" ht="15.75" customHeight="1" x14ac:dyDescent="0.3">
      <c r="B5" s="45" t="s">
        <v>48</v>
      </c>
      <c r="C5" s="45"/>
      <c r="D5" s="45"/>
      <c r="E5" s="45"/>
      <c r="F5" s="45"/>
      <c r="G5" s="45"/>
      <c r="H5" s="45"/>
      <c r="I5" s="45"/>
      <c r="J5" s="45"/>
    </row>
    <row r="6" spans="1:10" x14ac:dyDescent="0.25">
      <c r="B6" s="44"/>
      <c r="C6" s="44"/>
      <c r="D6" s="44"/>
      <c r="E6" s="1" t="s">
        <v>47</v>
      </c>
      <c r="F6" s="43"/>
      <c r="G6" s="43"/>
      <c r="H6" s="43"/>
      <c r="I6" s="43"/>
      <c r="J6" s="43"/>
    </row>
    <row r="7" spans="1:10" ht="15.6" x14ac:dyDescent="0.25">
      <c r="B7" s="42" t="s">
        <v>46</v>
      </c>
      <c r="C7" s="42"/>
      <c r="D7" s="42"/>
      <c r="E7" s="42"/>
      <c r="F7" s="42"/>
      <c r="G7" s="42"/>
      <c r="H7" s="42"/>
      <c r="I7" s="42"/>
      <c r="J7" s="42"/>
    </row>
    <row r="9" spans="1:10" ht="29.25" customHeight="1" x14ac:dyDescent="0.25">
      <c r="A9" s="41" t="s">
        <v>45</v>
      </c>
      <c r="B9" s="41" t="s">
        <v>44</v>
      </c>
      <c r="C9" s="40" t="s">
        <v>43</v>
      </c>
      <c r="D9" s="38"/>
      <c r="E9" s="40" t="s">
        <v>42</v>
      </c>
      <c r="F9" s="39"/>
      <c r="G9" s="38"/>
      <c r="H9" s="40" t="s">
        <v>41</v>
      </c>
      <c r="I9" s="39"/>
      <c r="J9" s="38"/>
    </row>
    <row r="10" spans="1:10" ht="73.2" customHeight="1" x14ac:dyDescent="0.25">
      <c r="A10" s="37"/>
      <c r="B10" s="37"/>
      <c r="C10" s="35" t="s">
        <v>40</v>
      </c>
      <c r="D10" s="35" t="s">
        <v>39</v>
      </c>
      <c r="E10" s="36" t="s">
        <v>38</v>
      </c>
      <c r="F10" s="36" t="s">
        <v>37</v>
      </c>
      <c r="G10" s="36" t="s">
        <v>36</v>
      </c>
      <c r="H10" s="35" t="s">
        <v>35</v>
      </c>
      <c r="I10" s="35" t="s">
        <v>34</v>
      </c>
      <c r="J10" s="35" t="s">
        <v>33</v>
      </c>
    </row>
    <row r="11" spans="1:10" x14ac:dyDescent="0.25">
      <c r="A11" s="34">
        <v>1</v>
      </c>
      <c r="B11" s="10">
        <v>2</v>
      </c>
      <c r="C11" s="33">
        <v>3</v>
      </c>
      <c r="D11" s="10">
        <v>4</v>
      </c>
      <c r="E11" s="33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</row>
    <row r="12" spans="1:10" x14ac:dyDescent="0.25">
      <c r="A12" s="9">
        <v>1</v>
      </c>
      <c r="B12" s="30" t="s">
        <v>32</v>
      </c>
      <c r="C12" s="30"/>
      <c r="D12" s="30"/>
      <c r="E12" s="6">
        <f>ROUND(E13+E19,1)</f>
        <v>44788.3</v>
      </c>
      <c r="F12" s="32">
        <f>ROUND(F13+F19,1)</f>
        <v>41010.1</v>
      </c>
      <c r="G12" s="32">
        <f>ROUND(G13+G19,1)</f>
        <v>44788.3</v>
      </c>
      <c r="H12" s="30"/>
      <c r="I12" s="30"/>
      <c r="J12" s="30"/>
    </row>
    <row r="13" spans="1:10" ht="26.4" customHeight="1" x14ac:dyDescent="0.25">
      <c r="A13" s="9">
        <v>2</v>
      </c>
      <c r="B13" s="12" t="s">
        <v>31</v>
      </c>
      <c r="C13" s="30"/>
      <c r="D13" s="30"/>
      <c r="E13" s="6">
        <f>ROUND(E15+E16,1)</f>
        <v>27297.8</v>
      </c>
      <c r="F13" s="31">
        <f>ROUND(F15+F16,1)</f>
        <v>23519.599999999999</v>
      </c>
      <c r="G13" s="31">
        <f>ROUND(G15+G16,1)</f>
        <v>27297.8</v>
      </c>
      <c r="H13" s="30"/>
      <c r="I13" s="30"/>
      <c r="J13" s="30"/>
    </row>
    <row r="14" spans="1:10" x14ac:dyDescent="0.25">
      <c r="A14" s="9" t="s">
        <v>30</v>
      </c>
      <c r="B14" s="12" t="s">
        <v>29</v>
      </c>
      <c r="C14" s="30"/>
      <c r="D14" s="30"/>
      <c r="E14" s="15">
        <f>E15</f>
        <v>9285.35</v>
      </c>
      <c r="F14" s="15">
        <f>F15</f>
        <v>7080.64</v>
      </c>
      <c r="G14" s="15">
        <f>G15</f>
        <v>9285.35</v>
      </c>
      <c r="H14" s="10"/>
      <c r="I14" s="10"/>
      <c r="J14" s="10"/>
    </row>
    <row r="15" spans="1:10" x14ac:dyDescent="0.25">
      <c r="A15" s="9" t="s">
        <v>28</v>
      </c>
      <c r="B15" s="12" t="s">
        <v>27</v>
      </c>
      <c r="C15" s="30"/>
      <c r="D15" s="30"/>
      <c r="E15" s="29">
        <v>9285.35</v>
      </c>
      <c r="F15" s="29">
        <v>7080.64</v>
      </c>
      <c r="G15" s="29">
        <v>9285.35</v>
      </c>
      <c r="H15" s="28">
        <v>1.9359999999999999</v>
      </c>
      <c r="I15" s="10" t="s">
        <v>26</v>
      </c>
      <c r="J15" s="27"/>
    </row>
    <row r="16" spans="1:10" ht="13.8" customHeight="1" x14ac:dyDescent="0.25">
      <c r="A16" s="9" t="s">
        <v>25</v>
      </c>
      <c r="B16" s="26" t="s">
        <v>24</v>
      </c>
      <c r="C16" s="25"/>
      <c r="D16" s="24"/>
      <c r="E16" s="23">
        <v>18012.490000000002</v>
      </c>
      <c r="F16" s="23">
        <v>16438.96</v>
      </c>
      <c r="G16" s="22">
        <v>18012.490000000002</v>
      </c>
      <c r="H16" s="10"/>
      <c r="I16" s="21"/>
      <c r="J16" s="21">
        <v>1</v>
      </c>
    </row>
    <row r="17" spans="1:10" ht="13.8" customHeight="1" x14ac:dyDescent="0.25">
      <c r="A17" s="16" t="s">
        <v>23</v>
      </c>
      <c r="B17" s="20" t="s">
        <v>22</v>
      </c>
      <c r="C17" s="10"/>
      <c r="D17" s="10"/>
      <c r="E17" s="6">
        <v>0</v>
      </c>
      <c r="F17" s="6">
        <v>0</v>
      </c>
      <c r="G17" s="6">
        <v>0</v>
      </c>
      <c r="H17" s="10"/>
      <c r="I17" s="10"/>
      <c r="J17" s="10"/>
    </row>
    <row r="18" spans="1:10" x14ac:dyDescent="0.25">
      <c r="A18" s="16" t="s">
        <v>21</v>
      </c>
      <c r="B18" s="19" t="s">
        <v>20</v>
      </c>
      <c r="C18" s="10"/>
      <c r="D18" s="10"/>
      <c r="E18" s="15">
        <v>0</v>
      </c>
      <c r="F18" s="15">
        <v>0</v>
      </c>
      <c r="G18" s="15">
        <v>0</v>
      </c>
      <c r="H18" s="10"/>
      <c r="I18" s="10"/>
      <c r="J18" s="10"/>
    </row>
    <row r="19" spans="1:10" ht="15.6" customHeight="1" x14ac:dyDescent="0.25">
      <c r="A19" s="18" t="s">
        <v>19</v>
      </c>
      <c r="B19" s="17" t="s">
        <v>18</v>
      </c>
      <c r="C19" s="10"/>
      <c r="D19" s="10"/>
      <c r="E19" s="6">
        <v>17490.5</v>
      </c>
      <c r="F19" s="6">
        <v>17490.5</v>
      </c>
      <c r="G19" s="6">
        <v>17490.5</v>
      </c>
      <c r="H19" s="10"/>
      <c r="I19" s="10"/>
      <c r="J19" s="10"/>
    </row>
    <row r="20" spans="1:10" x14ac:dyDescent="0.25">
      <c r="A20" s="16" t="s">
        <v>17</v>
      </c>
      <c r="B20" s="13" t="s">
        <v>16</v>
      </c>
      <c r="C20" s="10"/>
      <c r="D20" s="10"/>
      <c r="E20" s="15">
        <v>15802.7</v>
      </c>
      <c r="F20" s="15">
        <v>15802.7</v>
      </c>
      <c r="G20" s="15">
        <v>15802.7</v>
      </c>
      <c r="H20" s="10"/>
      <c r="I20" s="10"/>
      <c r="J20" s="10"/>
    </row>
    <row r="21" spans="1:10" ht="16.2" customHeight="1" x14ac:dyDescent="0.25">
      <c r="A21" s="9" t="s">
        <v>15</v>
      </c>
      <c r="B21" s="14" t="s">
        <v>14</v>
      </c>
      <c r="C21" s="13"/>
      <c r="D21" s="13"/>
      <c r="E21" s="6">
        <v>1741.8</v>
      </c>
      <c r="F21" s="6">
        <v>1741.8</v>
      </c>
      <c r="G21" s="6">
        <v>1741.8</v>
      </c>
      <c r="H21" s="10"/>
      <c r="I21" s="10"/>
      <c r="J21" s="10"/>
    </row>
    <row r="22" spans="1:10" ht="26.4" x14ac:dyDescent="0.25">
      <c r="A22" s="9" t="s">
        <v>13</v>
      </c>
      <c r="B22" s="12" t="s">
        <v>12</v>
      </c>
      <c r="C22" s="10"/>
      <c r="D22" s="10"/>
      <c r="E22" s="6">
        <v>3750</v>
      </c>
      <c r="F22" s="6">
        <v>3750</v>
      </c>
      <c r="G22" s="6">
        <v>3750</v>
      </c>
      <c r="H22" s="10"/>
      <c r="I22" s="10"/>
      <c r="J22" s="10"/>
    </row>
    <row r="23" spans="1:10" ht="15" customHeight="1" x14ac:dyDescent="0.25">
      <c r="A23" s="9" t="s">
        <v>11</v>
      </c>
      <c r="B23" s="11" t="s">
        <v>10</v>
      </c>
      <c r="C23" s="10"/>
      <c r="D23" s="10"/>
      <c r="E23" s="6">
        <v>2800</v>
      </c>
      <c r="F23" s="6">
        <v>2800</v>
      </c>
      <c r="G23" s="6">
        <v>2800</v>
      </c>
      <c r="H23" s="10"/>
      <c r="I23" s="10"/>
      <c r="J23" s="10"/>
    </row>
    <row r="24" spans="1:10" ht="15" customHeight="1" x14ac:dyDescent="0.25">
      <c r="A24" s="9" t="s">
        <v>9</v>
      </c>
      <c r="B24" s="11" t="s">
        <v>8</v>
      </c>
      <c r="C24" s="10"/>
      <c r="D24" s="10"/>
      <c r="E24" s="6">
        <v>4000</v>
      </c>
      <c r="F24" s="6">
        <v>4000</v>
      </c>
      <c r="G24" s="6">
        <v>4000</v>
      </c>
      <c r="H24" s="10"/>
      <c r="I24" s="10"/>
      <c r="J24" s="10"/>
    </row>
    <row r="25" spans="1:10" ht="15" customHeight="1" x14ac:dyDescent="0.25">
      <c r="A25" s="9" t="s">
        <v>7</v>
      </c>
      <c r="B25" s="7" t="s">
        <v>6</v>
      </c>
      <c r="C25" s="10"/>
      <c r="D25" s="10"/>
      <c r="E25" s="6">
        <v>870.9</v>
      </c>
      <c r="F25" s="6">
        <v>870.9</v>
      </c>
      <c r="G25" s="6">
        <v>870.9</v>
      </c>
      <c r="H25" s="10"/>
      <c r="I25" s="10"/>
      <c r="J25" s="10"/>
    </row>
    <row r="26" spans="1:10" x14ac:dyDescent="0.25">
      <c r="A26" s="9" t="s">
        <v>5</v>
      </c>
      <c r="B26" s="7" t="s">
        <v>4</v>
      </c>
      <c r="C26" s="7"/>
      <c r="D26" s="7"/>
      <c r="E26" s="6">
        <v>2400</v>
      </c>
      <c r="F26" s="6">
        <v>2400</v>
      </c>
      <c r="G26" s="6">
        <v>2400</v>
      </c>
      <c r="H26" s="5"/>
      <c r="I26" s="5"/>
      <c r="J26" s="5"/>
    </row>
    <row r="27" spans="1:10" x14ac:dyDescent="0.25">
      <c r="A27" s="9" t="s">
        <v>3</v>
      </c>
      <c r="B27" s="8" t="s">
        <v>2</v>
      </c>
      <c r="C27" s="8"/>
      <c r="D27" s="8"/>
      <c r="E27" s="6">
        <v>1497.8</v>
      </c>
      <c r="F27" s="6">
        <v>1497.8</v>
      </c>
      <c r="G27" s="6">
        <v>1497.8</v>
      </c>
      <c r="H27" s="5"/>
      <c r="I27" s="5"/>
      <c r="J27" s="5"/>
    </row>
    <row r="28" spans="1:10" ht="26.4" x14ac:dyDescent="0.25">
      <c r="A28" s="9" t="s">
        <v>1</v>
      </c>
      <c r="B28" s="8" t="s">
        <v>0</v>
      </c>
      <c r="C28" s="7"/>
      <c r="D28" s="7"/>
      <c r="E28" s="6">
        <v>1250</v>
      </c>
      <c r="F28" s="6">
        <v>1250</v>
      </c>
      <c r="G28" s="6">
        <v>1250</v>
      </c>
      <c r="H28" s="5"/>
      <c r="I28" s="5"/>
      <c r="J28" s="5"/>
    </row>
    <row r="31" spans="1:10" ht="38.4" customHeight="1" x14ac:dyDescent="0.3">
      <c r="A31" s="4"/>
      <c r="B31" s="4"/>
      <c r="C31" s="4"/>
      <c r="D31" s="4"/>
      <c r="F31" s="3"/>
      <c r="G31" s="3"/>
      <c r="I31" s="3"/>
    </row>
    <row r="35" spans="5:5" ht="15.6" x14ac:dyDescent="0.3">
      <c r="E35" s="2"/>
    </row>
  </sheetData>
  <mergeCells count="8">
    <mergeCell ref="A31:D31"/>
    <mergeCell ref="B5:J5"/>
    <mergeCell ref="B7:J7"/>
    <mergeCell ref="A9:A10"/>
    <mergeCell ref="B9:B10"/>
    <mergeCell ref="C9:D9"/>
    <mergeCell ref="E9:G9"/>
    <mergeCell ref="H9:J9"/>
  </mergeCells>
  <printOptions horizontalCentered="1"/>
  <pageMargins left="0.47244094488188981" right="0.27559055118110237" top="0.53125" bottom="0.2" header="0.51181102362204722" footer="0.2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2019-04-22T05:28:52Z</dcterms:modified>
</cp:coreProperties>
</file>