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0100" windowHeight="10260" activeTab="0"/>
  </bookViews>
  <sheets>
    <sheet name="П2 ФХД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<sst xmlns="http://schemas.openxmlformats.org/spreadsheetml/2006/main" count="50" uniqueCount="42">
  <si>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 №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</si>
  <si>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</si>
  <si>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</si>
  <si>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</si>
  <si>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</si>
  <si>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</si>
  <si>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</si>
  <si>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</si>
  <si>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</si>
  <si>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</si>
  <si>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</si>
  <si>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</si>
  <si>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</si>
  <si>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</si>
  <si>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</si>
  <si>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</si>
  <si>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</si>
  <si>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2</t>
  </si>
  <si>
    <t>3</t>
  </si>
  <si>
    <t>4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</si>
  <si>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</si>
  <si>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</si>
  <si>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</si>
  <si>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</si>
  <si>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</si>
  <si>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</si>
  <si>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</si>
  <si>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</si>
  <si>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</si>
  <si>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</si>
  <si>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</si>
  <si>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</si>
  <si>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</si>
  <si>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</si>
  <si>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ед.</t>
  </si>
  <si>
    <t>Протяженность трубопроводов [1]</t>
  </si>
  <si>
    <t>км.</t>
  </si>
  <si>
    <t>Количество газорегуляторных пунктов [ГРП, ШРП]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</si>
  <si>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</si>
  <si>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показателях финансово-хозяйственной деятельности ООО "Газпром газораспределение Йошкар-Ола" на  2014-2016 годы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</si>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</sst>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52" applyNumberFormat="1" applyFont="1" applyFill="1" applyBorder="1" applyAlignment="1" applyProtection="1">
      <alignment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vertical="center" wrapText="1"/>
      <protection/>
    </xf>
    <xf numFmtId="49" fontId="2" fillId="0" borderId="16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/>
    </xf>
    <xf numFmtId="0" fontId="2" fillId="0" borderId="15" xfId="52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18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22" xfId="52" applyNumberFormat="1" applyFont="1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3" fontId="2" fillId="0" borderId="14" xfId="52" applyNumberFormat="1" applyFont="1" applyFill="1" applyBorder="1" applyAlignment="1" applyProtection="1">
      <alignment horizontal="center" vertical="center" wrapText="1"/>
      <protection/>
    </xf>
    <xf numFmtId="4" fontId="2" fillId="0" borderId="15" xfId="52" applyNumberFormat="1" applyFon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Fill="1" applyBorder="1" applyAlignment="1">
      <alignment/>
    </xf>
    <xf numFmtId="3" fontId="2" fillId="0" borderId="18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5.375" style="0" customWidth="1"/>
    <col min="2" max="2" width="11.50390625" style="0" customWidth="1"/>
    <col min="3" max="3" width="12.875" style="0" customWidth="1"/>
    <col min="4" max="4" width="21.625" style="0" customWidth="1"/>
    <col min="5" max="5" width="18.50390625" style="0" customWidth="1"/>
    <col min="6" max="6" width="18.00390625" style="0" customWidth="1"/>
  </cols>
  <sheetData>
    <row r="1" spans="1:6" ht="15">
      <c r="A1" s="1"/>
      <c r="B1" s="2"/>
      <c r="C1" s="2"/>
      <c r="D1" s="4"/>
      <c r="E1" s="4"/>
      <c r="F1" s="4"/>
    </row>
    <row r="2" spans="1:6" ht="15">
      <c r="A2" s="1"/>
      <c r="B2" s="2"/>
      <c r="C2" s="2"/>
      <c r="D2" s="4"/>
      <c r="E2" s="4"/>
      <c r="F2" s="4"/>
    </row>
    <row r="3" spans="1:6" ht="15">
      <c r="A3" s="1"/>
      <c r="B3" s="2"/>
      <c r="C3" s="2"/>
      <c r="D3" s="24"/>
      <c r="E3" s="24"/>
      <c r="F3" s="24"/>
    </row>
    <row r="4" spans="1:4" ht="12.75">
      <c r="A4" s="1"/>
      <c r="B4" s="2"/>
      <c r="C4" s="2"/>
      <c r="D4" s="2"/>
    </row>
    <row r="5" spans="1:4" ht="12.75">
      <c r="A5" s="1"/>
      <c r="B5" s="2"/>
      <c r="C5" s="2"/>
      <c r="D5" s="2"/>
    </row>
    <row r="6" spans="1:4" ht="12.75">
      <c r="A6" s="1"/>
      <c r="B6" s="2"/>
      <c r="C6" s="2"/>
      <c r="D6" s="2"/>
    </row>
    <row r="7" spans="1:6" ht="35.25" customHeight="1">
      <c r="A7" s="33" t="s">
        <v>39</v>
      </c>
      <c r="B7" s="33"/>
      <c r="C7" s="33"/>
      <c r="D7" s="33"/>
      <c r="E7" s="33"/>
      <c r="F7" s="33"/>
    </row>
    <row r="8" spans="1:6" ht="15.75" customHeight="1">
      <c r="A8" s="34" t="s">
        <v>14</v>
      </c>
      <c r="B8" s="34"/>
      <c r="C8" s="34"/>
      <c r="D8" s="34"/>
      <c r="E8" s="34"/>
      <c r="F8" s="34"/>
    </row>
    <row r="9" spans="1:4" ht="12.75">
      <c r="A9" s="1"/>
      <c r="B9" s="2"/>
      <c r="C9" s="2"/>
      <c r="D9" s="2"/>
    </row>
    <row r="10" spans="1:6" ht="12.75">
      <c r="A10" s="31" t="s">
        <v>15</v>
      </c>
      <c r="B10" s="35" t="s">
        <v>0</v>
      </c>
      <c r="C10" s="35" t="s">
        <v>16</v>
      </c>
      <c r="D10" s="31">
        <v>2014</v>
      </c>
      <c r="E10" s="31">
        <v>2015</v>
      </c>
      <c r="F10" s="31">
        <v>2016</v>
      </c>
    </row>
    <row r="11" spans="1:6" ht="12.75">
      <c r="A11" s="32"/>
      <c r="B11" s="36"/>
      <c r="C11" s="36"/>
      <c r="D11" s="32"/>
      <c r="E11" s="32"/>
      <c r="F11" s="32"/>
    </row>
    <row r="12" spans="1:6" ht="12.75">
      <c r="A12" s="5">
        <v>1</v>
      </c>
      <c r="B12" s="6" t="s">
        <v>17</v>
      </c>
      <c r="C12" s="7" t="s">
        <v>18</v>
      </c>
      <c r="D12" s="7" t="s">
        <v>19</v>
      </c>
      <c r="E12" s="7" t="s">
        <v>40</v>
      </c>
      <c r="F12" s="7" t="s">
        <v>41</v>
      </c>
    </row>
    <row r="13" spans="1:6" ht="15">
      <c r="A13" s="8" t="s">
        <v>20</v>
      </c>
      <c r="B13" s="9" t="s">
        <v>1</v>
      </c>
      <c r="C13" s="10" t="s">
        <v>21</v>
      </c>
      <c r="D13" s="25">
        <v>1238061</v>
      </c>
      <c r="E13" s="25">
        <v>1238061</v>
      </c>
      <c r="F13" s="25">
        <v>1238061</v>
      </c>
    </row>
    <row r="14" spans="1:6" ht="12.75">
      <c r="A14" s="11" t="s">
        <v>22</v>
      </c>
      <c r="B14" s="12" t="s">
        <v>2</v>
      </c>
      <c r="C14" s="13" t="s">
        <v>23</v>
      </c>
      <c r="D14" s="26">
        <v>406907.72</v>
      </c>
      <c r="E14" s="26">
        <v>414637.38</v>
      </c>
      <c r="F14" s="26">
        <v>432827.46</v>
      </c>
    </row>
    <row r="15" spans="1:6" ht="12.75">
      <c r="A15" s="14" t="s">
        <v>24</v>
      </c>
      <c r="B15" s="12" t="s">
        <v>3</v>
      </c>
      <c r="C15" s="13" t="s">
        <v>25</v>
      </c>
      <c r="D15" s="26">
        <f>SUM(D16:D22)</f>
        <v>390094.61000000004</v>
      </c>
      <c r="E15" s="26">
        <f>SUM(E16:E22)</f>
        <v>398681.77</v>
      </c>
      <c r="F15" s="26">
        <f>SUM(F16:F22)</f>
        <v>416185.64999999997</v>
      </c>
    </row>
    <row r="16" spans="1:6" ht="12.75">
      <c r="A16" s="15" t="s">
        <v>26</v>
      </c>
      <c r="B16" s="12" t="s">
        <v>4</v>
      </c>
      <c r="C16" s="13" t="s">
        <v>25</v>
      </c>
      <c r="D16" s="26">
        <v>47089.19</v>
      </c>
      <c r="E16" s="26">
        <v>48167.02</v>
      </c>
      <c r="F16" s="26">
        <v>50693.5</v>
      </c>
    </row>
    <row r="17" spans="1:6" ht="12.75">
      <c r="A17" s="15" t="s">
        <v>27</v>
      </c>
      <c r="B17" s="12" t="s">
        <v>5</v>
      </c>
      <c r="C17" s="13" t="s">
        <v>25</v>
      </c>
      <c r="D17" s="26">
        <f>132467.4+40005.15</f>
        <v>172472.55</v>
      </c>
      <c r="E17" s="26">
        <f>136640.12+41265.32</f>
        <v>177905.44</v>
      </c>
      <c r="F17" s="26">
        <f>144155.33+43534.91</f>
        <v>187690.24</v>
      </c>
    </row>
    <row r="18" spans="1:6" ht="12.75">
      <c r="A18" s="15" t="s">
        <v>28</v>
      </c>
      <c r="B18" s="12" t="s">
        <v>6</v>
      </c>
      <c r="C18" s="13" t="s">
        <v>25</v>
      </c>
      <c r="D18" s="26">
        <v>26758.38</v>
      </c>
      <c r="E18" s="26">
        <v>26758.38</v>
      </c>
      <c r="F18" s="26">
        <v>28096.3</v>
      </c>
    </row>
    <row r="19" spans="1:6" ht="12.75">
      <c r="A19" s="15" t="s">
        <v>29</v>
      </c>
      <c r="B19" s="12" t="s">
        <v>7</v>
      </c>
      <c r="C19" s="13" t="s">
        <v>25</v>
      </c>
      <c r="D19" s="26">
        <v>90413.03</v>
      </c>
      <c r="E19" s="26">
        <v>102100.65</v>
      </c>
      <c r="F19" s="26">
        <v>101823.57</v>
      </c>
    </row>
    <row r="20" spans="1:6" ht="12.75">
      <c r="A20" s="15" t="s">
        <v>30</v>
      </c>
      <c r="B20" s="12" t="s">
        <v>8</v>
      </c>
      <c r="C20" s="13" t="s">
        <v>25</v>
      </c>
      <c r="D20" s="26">
        <v>4314.71</v>
      </c>
      <c r="E20" s="26">
        <v>6046.62</v>
      </c>
      <c r="F20" s="26">
        <v>7861.900000000001</v>
      </c>
    </row>
    <row r="21" spans="1:6" ht="12.75">
      <c r="A21" s="15" t="s">
        <v>31</v>
      </c>
      <c r="B21" s="12" t="s">
        <v>9</v>
      </c>
      <c r="C21" s="13" t="s">
        <v>25</v>
      </c>
      <c r="D21" s="26">
        <v>1301.88</v>
      </c>
      <c r="E21" s="26">
        <v>846.31</v>
      </c>
      <c r="F21" s="26">
        <v>808.23</v>
      </c>
    </row>
    <row r="22" spans="1:6" ht="12.75">
      <c r="A22" s="15" t="s">
        <v>32</v>
      </c>
      <c r="B22" s="12" t="s">
        <v>10</v>
      </c>
      <c r="C22" s="13" t="s">
        <v>25</v>
      </c>
      <c r="D22" s="26">
        <f>143774.48-D21-D20-D19+0.01</f>
        <v>47744.87000000002</v>
      </c>
      <c r="E22" s="26">
        <f>145850.93-E21-E20-E19</f>
        <v>36857.350000000006</v>
      </c>
      <c r="F22" s="26">
        <f>149705.62-F21-F20-F19-0.01</f>
        <v>39211.90999999998</v>
      </c>
    </row>
    <row r="23" spans="1:6" ht="12.75">
      <c r="A23" s="16" t="s">
        <v>33</v>
      </c>
      <c r="B23" s="17" t="s">
        <v>11</v>
      </c>
      <c r="C23" s="18" t="s">
        <v>34</v>
      </c>
      <c r="D23" s="29">
        <v>556</v>
      </c>
      <c r="E23" s="29">
        <v>570</v>
      </c>
      <c r="F23" s="29">
        <v>570</v>
      </c>
    </row>
    <row r="24" spans="1:6" ht="12.75">
      <c r="A24" s="19"/>
      <c r="B24" s="20"/>
      <c r="C24" s="20"/>
      <c r="D24" s="27"/>
      <c r="E24" s="27"/>
      <c r="F24" s="27"/>
    </row>
    <row r="25" spans="1:6" ht="12.75">
      <c r="A25" s="15" t="s">
        <v>35</v>
      </c>
      <c r="B25" s="12" t="s">
        <v>12</v>
      </c>
      <c r="C25" s="13" t="s">
        <v>36</v>
      </c>
      <c r="D25" s="26">
        <v>4140.99</v>
      </c>
      <c r="E25" s="26">
        <v>4220.25</v>
      </c>
      <c r="F25" s="26">
        <v>4306.53</v>
      </c>
    </row>
    <row r="26" spans="1:6" ht="26.25">
      <c r="A26" s="21" t="s">
        <v>37</v>
      </c>
      <c r="B26" s="22" t="s">
        <v>13</v>
      </c>
      <c r="C26" s="18" t="s">
        <v>34</v>
      </c>
      <c r="D26" s="28">
        <v>1158</v>
      </c>
      <c r="E26" s="28">
        <v>1162</v>
      </c>
      <c r="F26" s="28">
        <v>1162</v>
      </c>
    </row>
    <row r="27" spans="1:4" ht="12.75">
      <c r="A27" s="3"/>
      <c r="B27" s="2"/>
      <c r="C27" s="2"/>
      <c r="D27" s="23"/>
    </row>
    <row r="28" spans="1:6" ht="75.75" customHeight="1">
      <c r="A28" s="30" t="s">
        <v>38</v>
      </c>
      <c r="B28" s="30"/>
      <c r="C28" s="30"/>
      <c r="D28" s="30"/>
      <c r="E28" s="30"/>
      <c r="F28" s="30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  <row r="43" spans="1:4" ht="12.75">
      <c r="A43" s="1"/>
      <c r="B43" s="2"/>
      <c r="C43" s="2"/>
      <c r="D43" s="2"/>
    </row>
    <row r="44" spans="1:4" ht="12.75">
      <c r="A44" s="1"/>
      <c r="B44" s="2"/>
      <c r="C44" s="2"/>
      <c r="D44" s="2"/>
    </row>
    <row r="45" spans="1:4" ht="12.75">
      <c r="A45" s="1"/>
      <c r="B45" s="2"/>
      <c r="C45" s="2"/>
      <c r="D45" s="2"/>
    </row>
    <row r="46" spans="1:4" ht="12.75">
      <c r="A46" s="1"/>
      <c r="B46" s="2"/>
      <c r="C46" s="2"/>
      <c r="D46" s="2"/>
    </row>
    <row r="47" spans="1:4" ht="12.75">
      <c r="A47" s="1"/>
      <c r="B47" s="2"/>
      <c r="C47" s="2"/>
      <c r="D47" s="2"/>
    </row>
    <row r="48" spans="1:4" ht="12.75">
      <c r="A48" s="1"/>
      <c r="B48" s="2"/>
      <c r="C48" s="2"/>
      <c r="D48" s="2"/>
    </row>
    <row r="49" spans="1:4" ht="12.75">
      <c r="A49" s="1"/>
      <c r="B49" s="2"/>
      <c r="C49" s="2"/>
      <c r="D49" s="2"/>
    </row>
    <row r="50" spans="1:4" ht="12.75">
      <c r="A50" s="1"/>
      <c r="B50" s="2"/>
      <c r="C50" s="2"/>
      <c r="D50" s="2"/>
    </row>
    <row r="51" spans="1:4" ht="12.75">
      <c r="A51" s="1"/>
      <c r="B51" s="2"/>
      <c r="C51" s="2"/>
      <c r="D51" s="2"/>
    </row>
    <row r="52" spans="1:4" ht="12.75">
      <c r="A52" s="1"/>
      <c r="B52" s="2"/>
      <c r="C52" s="2"/>
      <c r="D52" s="2"/>
    </row>
  </sheetData>
  <sheetProtection/>
  <mergeCells count="9">
    <mergeCell ref="A28:F28"/>
    <mergeCell ref="E10:E11"/>
    <mergeCell ref="F10:F11"/>
    <mergeCell ref="A7:F7"/>
    <mergeCell ref="A8:F8"/>
    <mergeCell ref="A10:A11"/>
    <mergeCell ref="B10:B11"/>
    <mergeCell ref="C10:C11"/>
    <mergeCell ref="D10:D11"/>
  </mergeCells>
  <printOptions/>
  <pageMargins left="0.7086614173228347" right="0" top="0.5905511811023623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Н. Жукова</dc:creator>
  <cp:keywords/>
  <dc:description/>
  <cp:lastModifiedBy>Anika</cp:lastModifiedBy>
  <cp:lastPrinted>2014-02-17T07:45:12Z</cp:lastPrinted>
  <dcterms:created xsi:type="dcterms:W3CDTF">2012-02-29T06:54:12Z</dcterms:created>
  <dcterms:modified xsi:type="dcterms:W3CDTF">2014-02-17T13:18:10Z</dcterms:modified>
  <cp:category/>
  <cp:version/>
  <cp:contentType/>
  <cp:contentStatus/>
</cp:coreProperties>
</file>