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60" windowWidth="14805" windowHeight="7950" activeTab="2"/>
  </bookViews>
  <sheets>
    <sheet name="июль" sheetId="1" r:id="rId1"/>
    <sheet name=" август" sheetId="2" r:id="rId2"/>
    <sheet name=" сентябрь" sheetId="3" r:id="rId3"/>
  </sheets>
  <definedNames/>
  <calcPr fullCalcOnLoad="1" refMode="R1C1"/>
</workbook>
</file>

<file path=xl/sharedStrings.xml><?xml version="1.0" encoding="utf-8"?>
<sst xmlns="http://schemas.openxmlformats.org/spreadsheetml/2006/main" count="711" uniqueCount="180">
  <si>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</si>
  <si>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</si>
  <si>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</si>
  <si>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</si>
  <si>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</si>
  <si>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</si>
  <si>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</si>
  <si>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</si>
  <si>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Суммарные объемы газа в соответствии с находящимися на рассмотрении заявками, млн.кум.м.</t>
  </si>
  <si>
    <t>Приложение 2г</t>
  </si>
  <si>
    <t>к приказу Федеральной</t>
  </si>
  <si>
    <t>антимонопольной службы</t>
  </si>
  <si>
    <t>от 23 декабря 2011г. № 893</t>
  </si>
  <si>
    <t>Суммарные объемы газа в соответствии с поступившими заявками, млн.куб.м.</t>
  </si>
  <si>
    <t>Суммарные объемы газа в соответствии с отклоненными заявками, млн.куб.м.</t>
  </si>
  <si>
    <t>ООО "ТрансТехСервис"</t>
  </si>
  <si>
    <t>ЗАО "Ариада"</t>
  </si>
  <si>
    <t>ИП Керимов Ф.В.</t>
  </si>
  <si>
    <t>ЗАО племхоз "Упшер"</t>
  </si>
  <si>
    <t>ОАО "Маригражданстрой"</t>
  </si>
  <si>
    <t xml:space="preserve">МБОУ "Олорская средняя общеобразовательная школа" </t>
  </si>
  <si>
    <t>ООО "Телекомпания 12 регион"</t>
  </si>
  <si>
    <t>ООО "Мари Кагаз"</t>
  </si>
  <si>
    <t>ООО "Сернурский опытно-производственный завод"</t>
  </si>
  <si>
    <t>ООО "Спектр-М"</t>
  </si>
  <si>
    <t xml:space="preserve">ГРС-1 г.Йошкар-Ола  </t>
  </si>
  <si>
    <t>ГРС КС-22 (КЦ Ужгород)</t>
  </si>
  <si>
    <t>ГРС-2 г.Волжск (ЦБК)</t>
  </si>
  <si>
    <t>ГРС п.Параньга</t>
  </si>
  <si>
    <t>ГРС г. Козьмодемьянск</t>
  </si>
  <si>
    <t>ГРС г.Звенигово</t>
  </si>
  <si>
    <t>ГРС п.Новый Торьял</t>
  </si>
  <si>
    <t>ГРС п.Мари-Турек</t>
  </si>
  <si>
    <t>ГРС п.Юбилейный</t>
  </si>
  <si>
    <t xml:space="preserve">ГРС-1 г.Йошкар-Ола </t>
  </si>
  <si>
    <t>ГРС Приволжская (КС-5)</t>
  </si>
  <si>
    <t>ГРС п.Сернур</t>
  </si>
  <si>
    <t>ГРС Куженерский район с.Одобеляк</t>
  </si>
  <si>
    <t>ГРС п.Советский</t>
  </si>
  <si>
    <t>ГРС п.Хлебниково</t>
  </si>
  <si>
    <t>ГРС п.Виловатово</t>
  </si>
  <si>
    <t>ГРС п.Морки</t>
  </si>
  <si>
    <t>Сеть Волжского района</t>
  </si>
  <si>
    <t>Сеть Параньгинского района</t>
  </si>
  <si>
    <t>Сеть г. Волжск</t>
  </si>
  <si>
    <t>Сеть г. Козьмодемьянск</t>
  </si>
  <si>
    <t>Сеть Звениговского района</t>
  </si>
  <si>
    <t>Сеть Мари-Турекского района</t>
  </si>
  <si>
    <t>Сеть Сернурского района</t>
  </si>
  <si>
    <t>Сеть Куженерского района</t>
  </si>
  <si>
    <t>Сеть Советского района</t>
  </si>
  <si>
    <t>Сеть Горномарийского района</t>
  </si>
  <si>
    <t>Сеть Моркинского района</t>
  </si>
  <si>
    <t xml:space="preserve">Всего </t>
  </si>
  <si>
    <t>Население</t>
  </si>
  <si>
    <t>Всего</t>
  </si>
  <si>
    <t>* отдельно указывается количество заявок, поступивших от заявителей - юридических лиц и заявителей - физических лиц</t>
  </si>
  <si>
    <t>Июль</t>
  </si>
  <si>
    <t>Август</t>
  </si>
  <si>
    <t>Сентябрь</t>
  </si>
  <si>
    <t>Сутырин С.Л.</t>
  </si>
  <si>
    <t>ИП Исманов А.Х.</t>
  </si>
  <si>
    <t>Егорова Л.Н.</t>
  </si>
  <si>
    <t>ООО ПК "Марипродукт"</t>
  </si>
  <si>
    <t>СПК ПЗК им.Мосолова</t>
  </si>
  <si>
    <t>Баутин И.Е.</t>
  </si>
  <si>
    <t>ИП Лаптева Н.В.</t>
  </si>
  <si>
    <t>ООО "Волжскспецмонтаж"</t>
  </si>
  <si>
    <t xml:space="preserve">МБУК "Елеевский социально-культурный комплекс"  </t>
  </si>
  <si>
    <t>ИП Рукавишников С.Н.</t>
  </si>
  <si>
    <t>ООО "ГАЗСтрой"</t>
  </si>
  <si>
    <t xml:space="preserve"> СПК "Звениговский"</t>
  </si>
  <si>
    <t>МБУК "Алашайский СКК"</t>
  </si>
  <si>
    <t>ООО СПК "Звениговский"</t>
  </si>
  <si>
    <t>ОАО "Красногорский  комбинат автофургонов"</t>
  </si>
  <si>
    <t>ИП Кутузов А.А.</t>
  </si>
  <si>
    <t>ООО Телекомпания 12 регион</t>
  </si>
  <si>
    <t>СПК колхоз "Восход"</t>
  </si>
  <si>
    <t>Приход Свято Троицкой церкви</t>
  </si>
  <si>
    <t>ООО "Рифор"</t>
  </si>
  <si>
    <t>ООО "Бакалея Резерв"</t>
  </si>
  <si>
    <t>ООО Мясокомбинат "Звениговский"</t>
  </si>
  <si>
    <t>МП "Комбинат питания "Заречный" МО "Гоод Йошкар-Ола"</t>
  </si>
  <si>
    <t>Йошкар-Олинская Марийская епархия</t>
  </si>
  <si>
    <t>Логинов С.В.</t>
  </si>
  <si>
    <t>Корнилова Е.И.</t>
  </si>
  <si>
    <t>ГУП РМЭ "Управление капитального строительства Правительства РМЭ"</t>
  </si>
  <si>
    <t>Дергач В.И.</t>
  </si>
  <si>
    <t>ООО "Артем"</t>
  </si>
  <si>
    <t>ООО "Приволжское управление недвижимости"</t>
  </si>
  <si>
    <t>Ермолаева Г.С.</t>
  </si>
  <si>
    <t>ИП Сухов В.В.</t>
  </si>
  <si>
    <t>ИП Джамаладдинов И.Г.</t>
  </si>
  <si>
    <t>ООО "Старый Мастер"</t>
  </si>
  <si>
    <t>ИП Ахметов Р.Р.</t>
  </si>
  <si>
    <t>ООО "Троицкое"</t>
  </si>
  <si>
    <t>Троицко-Посадское потребительское общество</t>
  </si>
  <si>
    <t>Барботько А.М.</t>
  </si>
  <si>
    <t>Папинашвили Г.З.</t>
  </si>
  <si>
    <t>ООО "Автокар-Сервисцентр"</t>
  </si>
  <si>
    <t>Информация о регистрации и ходе реализации заявок на подключение (подсоединение) к газораспределительным сетям за 3 квартал 2012г.</t>
  </si>
  <si>
    <t>ООО "КГУ"</t>
  </si>
  <si>
    <t>ИП Алмадатов Д.К.</t>
  </si>
  <si>
    <t>ООО фирма "Инструмент Н"</t>
  </si>
  <si>
    <t>Грязина Р.А.</t>
  </si>
  <si>
    <t>ООО "Верхневолгоэлектромонтаж-М"</t>
  </si>
  <si>
    <t>ИП Шейдин А.Е.</t>
  </si>
  <si>
    <t>ООО "АЛКО-МАРКЕТ"</t>
  </si>
  <si>
    <t>ИП Шумков И.А.</t>
  </si>
  <si>
    <t>ИП Столяров О.Б.</t>
  </si>
  <si>
    <t>ООО "Буй"</t>
  </si>
  <si>
    <t>ООО "Завод СтройМатериалов "ВнешЭкономИнвест"</t>
  </si>
  <si>
    <t>Овсянникова А.А.</t>
  </si>
  <si>
    <t>ИП Мамаева Г.А.</t>
  </si>
  <si>
    <t>СПО "Горномарийское"</t>
  </si>
  <si>
    <t>ЗАО Племзавод "Шойбулакский"</t>
  </si>
  <si>
    <t>ООО Фирма "Принтстайл"</t>
  </si>
  <si>
    <t>МП "Лифтовое хозяйство" МО "Город Йошкар-Ола"</t>
  </si>
  <si>
    <t>ООО "Улыбка"</t>
  </si>
  <si>
    <t>Герасимов И.Д.</t>
  </si>
  <si>
    <t>ООО "Мелета"</t>
  </si>
  <si>
    <t>ИП Файзрахманов Ф.Н.</t>
  </si>
  <si>
    <t>ООО "Научно-производственное предприятие "Инновация"</t>
  </si>
  <si>
    <t>ООО "СтромТЭКсервис"</t>
  </si>
  <si>
    <t xml:space="preserve"> ИП Глухарев В.А.</t>
  </si>
  <si>
    <t>ИП Романов А.Л.</t>
  </si>
  <si>
    <t>Администрация МО "Кокшайское сельское поселение"</t>
  </si>
  <si>
    <t>Гребнева Т.А.</t>
  </si>
  <si>
    <t>ОАО "Копир"</t>
  </si>
  <si>
    <t>ООО "Экошина"</t>
  </si>
  <si>
    <t>ООО "Витрина плюс"</t>
  </si>
  <si>
    <t>Гренц Е.И.</t>
  </si>
  <si>
    <t>ИП Сафин Ф.Н.</t>
  </si>
  <si>
    <t>Цкитишвили И.Р.</t>
  </si>
  <si>
    <t>ИП Виноградова Т.Ю.</t>
  </si>
  <si>
    <t>ИП Москвин С.Н.</t>
  </si>
  <si>
    <t>МОУ "Куянковская общеобразовательная полная средняя школа"</t>
  </si>
  <si>
    <t>ООО "Визион"</t>
  </si>
  <si>
    <t>ИП Ризаева Г.М.</t>
  </si>
  <si>
    <t>ОАО "Ростелеком" Филиал в РМЭ</t>
  </si>
  <si>
    <t>Якимова Л.А.</t>
  </si>
  <si>
    <t>ООО "Алексия"</t>
  </si>
  <si>
    <t>Хайбрахманова Г.Б.</t>
  </si>
  <si>
    <t>ИП Ермолина И.М.</t>
  </si>
  <si>
    <t>Николаева Т.П.</t>
  </si>
  <si>
    <t>ИП Флоренцев Д.Г.</t>
  </si>
  <si>
    <t>ИП Емельянов А.И.</t>
  </si>
  <si>
    <t>ОАО "Шелангерский химзавод "Сайвер"</t>
  </si>
  <si>
    <t>Извозчикова М.Н.</t>
  </si>
  <si>
    <t>ООО "Звениговский завод строительного гипса"</t>
  </si>
  <si>
    <t>ООО "Йошкар-Олинская ПМК"</t>
  </si>
  <si>
    <t>ООО "Родэл"</t>
  </si>
  <si>
    <t>ООО "Дельта Сервис"</t>
  </si>
  <si>
    <t>ЗАО "Аптека №7"</t>
  </si>
  <si>
    <t>МБУК "Мари-Турекский РЦД Заря"</t>
  </si>
  <si>
    <t>Князева И.В.</t>
  </si>
  <si>
    <t>ИП Чудаков С.Р.</t>
  </si>
  <si>
    <t>ИП Степанов К.В.</t>
  </si>
  <si>
    <t>ООО "Строительные материалы"</t>
  </si>
  <si>
    <t>Яковлев В.Ю.</t>
  </si>
  <si>
    <t>СПК "Звениговский"</t>
  </si>
  <si>
    <t>ИП Лоскутова М.Ю.</t>
  </si>
  <si>
    <t>ООО "УСК Унистрой Дом"</t>
  </si>
  <si>
    <t>ООО "Русь"</t>
  </si>
  <si>
    <t>Суханов А.М.</t>
  </si>
  <si>
    <t>Гибадуллин Х.М.</t>
  </si>
  <si>
    <t>Учреждение "Санаторий "Кленовая Гора"</t>
  </si>
  <si>
    <t>Носов В.М.</t>
  </si>
  <si>
    <t>ООО "Универсал"</t>
  </si>
  <si>
    <t>Хафизов Р.Г.</t>
  </si>
  <si>
    <t>ООО "Резинотехника"</t>
  </si>
  <si>
    <t>Микутова Т.В.</t>
  </si>
  <si>
    <t>Коваленко Г.А.</t>
  </si>
  <si>
    <t>Сеть г.Волжск</t>
  </si>
  <si>
    <t>Сеть г. Йошкар-Ола и Медведевского района</t>
  </si>
  <si>
    <t>Сеть Мари-Турекского,Параньгинского района</t>
  </si>
  <si>
    <t>Сеть Волжского, Звениговского района</t>
  </si>
  <si>
    <t>Сеть Оршанского района</t>
  </si>
  <si>
    <t>Сеть Мари-Турекского, Параньгинского района</t>
  </si>
  <si>
    <t>Сеть Новоторъялского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</si>
</sst>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0" xfId="0" applyFont="1" applyBorder="1" applyAlignment="1">
      <alignment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6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7.28125" style="3" customWidth="1"/>
    <col min="2" max="2" width="11.00390625" style="3" customWidth="1"/>
    <col min="3" max="3" width="10.28125" style="3" customWidth="1"/>
    <col min="4" max="4" width="11.57421875" style="3" customWidth="1"/>
    <col min="5" max="5" width="12.421875" style="3" customWidth="1"/>
    <col min="6" max="6" width="10.00390625" style="3" customWidth="1"/>
    <col min="7" max="7" width="12.57421875" style="3" customWidth="1"/>
    <col min="8" max="8" width="11.140625" style="3" customWidth="1"/>
    <col min="9" max="9" width="12.7109375" style="3" customWidth="1"/>
    <col min="10" max="10" width="11.57421875" style="3" customWidth="1"/>
    <col min="11" max="11" width="12.421875" style="3" customWidth="1"/>
    <col min="12" max="12" width="10.00390625" style="3" customWidth="1"/>
    <col min="13" max="23" width="9.140625" style="1" customWidth="1"/>
  </cols>
  <sheetData>
    <row r="1" spans="10:12" ht="15">
      <c r="J1" s="20" t="s">
        <v>9</v>
      </c>
      <c r="K1" s="20"/>
      <c r="L1" s="20"/>
    </row>
    <row r="2" spans="10:12" ht="15">
      <c r="J2" s="20" t="s">
        <v>10</v>
      </c>
      <c r="K2" s="20"/>
      <c r="L2" s="20"/>
    </row>
    <row r="3" spans="10:12" ht="15">
      <c r="J3" s="20" t="s">
        <v>11</v>
      </c>
      <c r="K3" s="20"/>
      <c r="L3" s="20"/>
    </row>
    <row r="4" spans="10:12" ht="15">
      <c r="J4" s="20" t="s">
        <v>12</v>
      </c>
      <c r="K4" s="20"/>
      <c r="L4" s="20"/>
    </row>
    <row r="5" spans="10:11" ht="15">
      <c r="J5" s="4"/>
      <c r="K5" s="4"/>
    </row>
    <row r="6" spans="2:11" ht="15">
      <c r="B6" s="21" t="s">
        <v>100</v>
      </c>
      <c r="C6" s="21"/>
      <c r="D6" s="21"/>
      <c r="E6" s="21"/>
      <c r="F6" s="21"/>
      <c r="G6" s="21"/>
      <c r="H6" s="21"/>
      <c r="I6" s="21"/>
      <c r="J6" s="21"/>
      <c r="K6" s="21"/>
    </row>
    <row r="8" spans="1:12" ht="144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5</v>
      </c>
      <c r="H8" s="2" t="s">
        <v>14</v>
      </c>
      <c r="I8" s="2" t="s">
        <v>6</v>
      </c>
      <c r="J8" s="2" t="s">
        <v>8</v>
      </c>
      <c r="K8" s="2" t="s">
        <v>7</v>
      </c>
      <c r="L8" s="2" t="s">
        <v>13</v>
      </c>
    </row>
    <row r="9" spans="1:12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6</v>
      </c>
    </row>
    <row r="10" spans="1:12" ht="15">
      <c r="A10" s="17" t="s">
        <v>57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23" s="8" customFormat="1" ht="63.75">
      <c r="A11" s="2">
        <v>1</v>
      </c>
      <c r="B11" s="2" t="s">
        <v>174</v>
      </c>
      <c r="C11" s="6" t="s">
        <v>34</v>
      </c>
      <c r="D11" s="11" t="s">
        <v>60</v>
      </c>
      <c r="E11" s="2">
        <v>1</v>
      </c>
      <c r="F11" s="2">
        <v>0.00639</v>
      </c>
      <c r="G11" s="2">
        <v>0</v>
      </c>
      <c r="H11" s="2">
        <v>0</v>
      </c>
      <c r="I11" s="2">
        <v>0</v>
      </c>
      <c r="J11" s="2">
        <v>0</v>
      </c>
      <c r="K11" s="2">
        <f aca="true" t="shared" si="0" ref="K11:L74">E11-G11-I11</f>
        <v>1</v>
      </c>
      <c r="L11" s="2">
        <f>F11-H11-J11</f>
        <v>0.00639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8" customFormat="1" ht="38.25">
      <c r="A12" s="2">
        <v>2</v>
      </c>
      <c r="B12" s="2" t="s">
        <v>46</v>
      </c>
      <c r="C12" s="6" t="s">
        <v>30</v>
      </c>
      <c r="D12" s="11" t="s">
        <v>61</v>
      </c>
      <c r="E12" s="2">
        <v>1</v>
      </c>
      <c r="F12" s="2">
        <v>0.0178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1</v>
      </c>
      <c r="L12" s="2">
        <f t="shared" si="0"/>
        <v>0.0178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8" customFormat="1" ht="38.25">
      <c r="A13" s="2">
        <v>3</v>
      </c>
      <c r="B13" s="2" t="s">
        <v>52</v>
      </c>
      <c r="C13" s="6" t="s">
        <v>41</v>
      </c>
      <c r="D13" s="11" t="s">
        <v>62</v>
      </c>
      <c r="E13" s="2">
        <v>1</v>
      </c>
      <c r="F13" s="2">
        <v>0.008029999999999999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1</v>
      </c>
      <c r="L13" s="2">
        <f t="shared" si="0"/>
        <v>0.008029999999999999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8" customFormat="1" ht="63.75">
      <c r="A14" s="2">
        <v>4</v>
      </c>
      <c r="B14" s="2" t="s">
        <v>174</v>
      </c>
      <c r="C14" s="6" t="s">
        <v>25</v>
      </c>
      <c r="D14" s="11" t="s">
        <v>15</v>
      </c>
      <c r="E14" s="2">
        <v>1</v>
      </c>
      <c r="F14" s="2">
        <v>0.07599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1</v>
      </c>
      <c r="L14" s="2">
        <f t="shared" si="0"/>
        <v>0.07599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8" customFormat="1" ht="63.75">
      <c r="A15" s="2">
        <v>5</v>
      </c>
      <c r="B15" s="2" t="s">
        <v>174</v>
      </c>
      <c r="C15" s="6" t="s">
        <v>25</v>
      </c>
      <c r="D15" s="11" t="s">
        <v>63</v>
      </c>
      <c r="E15" s="2">
        <v>1</v>
      </c>
      <c r="F15" s="2">
        <v>0.07195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1</v>
      </c>
      <c r="L15" s="2">
        <f t="shared" si="0"/>
        <v>0.07195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8" customFormat="1" ht="39">
      <c r="A16" s="2">
        <v>6</v>
      </c>
      <c r="B16" s="2" t="s">
        <v>45</v>
      </c>
      <c r="C16" s="6" t="s">
        <v>29</v>
      </c>
      <c r="D16" s="11" t="s">
        <v>64</v>
      </c>
      <c r="E16" s="2">
        <v>1</v>
      </c>
      <c r="F16" s="2">
        <v>0.017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1</v>
      </c>
      <c r="L16" s="2">
        <f t="shared" si="0"/>
        <v>0.017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8" customFormat="1" ht="39">
      <c r="A17" s="2">
        <v>7</v>
      </c>
      <c r="B17" s="2" t="s">
        <v>45</v>
      </c>
      <c r="C17" s="6" t="s">
        <v>29</v>
      </c>
      <c r="D17" s="11" t="s">
        <v>64</v>
      </c>
      <c r="E17" s="2">
        <v>1</v>
      </c>
      <c r="F17" s="2">
        <v>0.001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1</v>
      </c>
      <c r="L17" s="2">
        <f t="shared" si="0"/>
        <v>0.001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8" customFormat="1" ht="39">
      <c r="A18" s="2">
        <v>8</v>
      </c>
      <c r="B18" s="2" t="s">
        <v>45</v>
      </c>
      <c r="C18" s="6" t="s">
        <v>29</v>
      </c>
      <c r="D18" s="11" t="s">
        <v>64</v>
      </c>
      <c r="E18" s="2">
        <v>1</v>
      </c>
      <c r="F18" s="2">
        <v>0.006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1</v>
      </c>
      <c r="L18" s="2">
        <f t="shared" si="0"/>
        <v>0.006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8" customFormat="1" ht="39">
      <c r="A19" s="2">
        <v>9</v>
      </c>
      <c r="B19" s="2" t="s">
        <v>45</v>
      </c>
      <c r="C19" s="6" t="s">
        <v>29</v>
      </c>
      <c r="D19" s="11" t="s">
        <v>64</v>
      </c>
      <c r="E19" s="2">
        <v>1</v>
      </c>
      <c r="F19" s="2">
        <v>0.006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1</v>
      </c>
      <c r="L19" s="2">
        <f t="shared" si="0"/>
        <v>0.006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8" customFormat="1" ht="39">
      <c r="A20" s="2">
        <v>10</v>
      </c>
      <c r="B20" s="2" t="s">
        <v>45</v>
      </c>
      <c r="C20" s="6" t="s">
        <v>29</v>
      </c>
      <c r="D20" s="11" t="s">
        <v>64</v>
      </c>
      <c r="E20" s="2">
        <v>1</v>
      </c>
      <c r="F20" s="2">
        <v>0.013000000000000001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1</v>
      </c>
      <c r="L20" s="2">
        <f t="shared" si="0"/>
        <v>0.013000000000000001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8" customFormat="1" ht="39">
      <c r="A21" s="2">
        <v>11</v>
      </c>
      <c r="B21" s="2" t="s">
        <v>45</v>
      </c>
      <c r="C21" s="6" t="s">
        <v>29</v>
      </c>
      <c r="D21" s="11" t="s">
        <v>64</v>
      </c>
      <c r="E21" s="2">
        <v>1</v>
      </c>
      <c r="F21" s="2">
        <v>0.001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1</v>
      </c>
      <c r="L21" s="2">
        <f t="shared" si="0"/>
        <v>0.001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8" customFormat="1" ht="38.25">
      <c r="A22" s="2">
        <v>12</v>
      </c>
      <c r="B22" s="2" t="s">
        <v>173</v>
      </c>
      <c r="C22" s="6" t="s">
        <v>27</v>
      </c>
      <c r="D22" s="11" t="s">
        <v>65</v>
      </c>
      <c r="E22" s="2">
        <v>1</v>
      </c>
      <c r="F22" s="2">
        <v>0.006</v>
      </c>
      <c r="G22" s="2">
        <v>0</v>
      </c>
      <c r="H22" s="2">
        <v>0</v>
      </c>
      <c r="I22" s="2">
        <v>0</v>
      </c>
      <c r="J22" s="2">
        <v>0</v>
      </c>
      <c r="K22" s="2">
        <f t="shared" si="0"/>
        <v>1</v>
      </c>
      <c r="L22" s="2">
        <f t="shared" si="0"/>
        <v>0.006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8" customFormat="1" ht="63.75">
      <c r="A23" s="2">
        <v>13</v>
      </c>
      <c r="B23" s="2" t="s">
        <v>174</v>
      </c>
      <c r="C23" s="6" t="s">
        <v>34</v>
      </c>
      <c r="D23" s="11" t="s">
        <v>66</v>
      </c>
      <c r="E23" s="2">
        <v>1</v>
      </c>
      <c r="F23" s="2">
        <v>0.00902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1</v>
      </c>
      <c r="L23" s="2">
        <f t="shared" si="0"/>
        <v>0.00902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8" customFormat="1" ht="39">
      <c r="A24" s="2">
        <v>14</v>
      </c>
      <c r="B24" s="2" t="s">
        <v>173</v>
      </c>
      <c r="C24" s="6" t="s">
        <v>27</v>
      </c>
      <c r="D24" s="11" t="s">
        <v>67</v>
      </c>
      <c r="E24" s="2">
        <v>1</v>
      </c>
      <c r="F24" s="2">
        <v>0.008140000000000001</v>
      </c>
      <c r="G24" s="2">
        <v>0</v>
      </c>
      <c r="H24" s="2">
        <v>0</v>
      </c>
      <c r="I24" s="2">
        <v>0</v>
      </c>
      <c r="J24" s="2">
        <v>0</v>
      </c>
      <c r="K24" s="2">
        <f t="shared" si="0"/>
        <v>1</v>
      </c>
      <c r="L24" s="2">
        <f t="shared" si="0"/>
        <v>0.008140000000000001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8" customFormat="1" ht="64.5">
      <c r="A25" s="2">
        <v>15</v>
      </c>
      <c r="B25" s="2" t="s">
        <v>48</v>
      </c>
      <c r="C25" s="6" t="s">
        <v>36</v>
      </c>
      <c r="D25" s="11" t="s">
        <v>68</v>
      </c>
      <c r="E25" s="2">
        <v>1</v>
      </c>
      <c r="F25" s="2">
        <v>0.01426</v>
      </c>
      <c r="G25" s="2">
        <v>0</v>
      </c>
      <c r="H25" s="2">
        <v>0</v>
      </c>
      <c r="I25" s="2">
        <v>0</v>
      </c>
      <c r="J25" s="2">
        <v>0</v>
      </c>
      <c r="K25" s="2">
        <f t="shared" si="0"/>
        <v>1</v>
      </c>
      <c r="L25" s="2">
        <f t="shared" si="0"/>
        <v>0.01426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8" customFormat="1" ht="63.75">
      <c r="A26" s="2">
        <v>16</v>
      </c>
      <c r="B26" s="2" t="s">
        <v>174</v>
      </c>
      <c r="C26" s="6" t="s">
        <v>34</v>
      </c>
      <c r="D26" s="6" t="s">
        <v>69</v>
      </c>
      <c r="E26" s="2">
        <v>1</v>
      </c>
      <c r="F26" s="2">
        <v>0.03916</v>
      </c>
      <c r="G26" s="2">
        <v>0</v>
      </c>
      <c r="H26" s="2">
        <v>0</v>
      </c>
      <c r="I26" s="2">
        <v>0</v>
      </c>
      <c r="J26" s="2">
        <v>0</v>
      </c>
      <c r="K26" s="2">
        <f t="shared" si="0"/>
        <v>1</v>
      </c>
      <c r="L26" s="2">
        <f t="shared" si="0"/>
        <v>0.03916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8" customFormat="1" ht="76.5">
      <c r="A27" s="2">
        <v>17</v>
      </c>
      <c r="B27" s="2" t="s">
        <v>174</v>
      </c>
      <c r="C27" s="6" t="s">
        <v>34</v>
      </c>
      <c r="D27" s="6" t="s">
        <v>23</v>
      </c>
      <c r="E27" s="2">
        <v>1</v>
      </c>
      <c r="F27" s="2">
        <v>0.054060000000000004</v>
      </c>
      <c r="G27" s="2">
        <v>0</v>
      </c>
      <c r="H27" s="2">
        <v>0</v>
      </c>
      <c r="I27" s="2">
        <v>0</v>
      </c>
      <c r="J27" s="2">
        <v>0</v>
      </c>
      <c r="K27" s="2">
        <f t="shared" si="0"/>
        <v>1</v>
      </c>
      <c r="L27" s="2">
        <f t="shared" si="0"/>
        <v>0.054060000000000004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8" customFormat="1" ht="51">
      <c r="A28" s="2">
        <v>18</v>
      </c>
      <c r="B28" s="2" t="s">
        <v>175</v>
      </c>
      <c r="C28" s="6" t="s">
        <v>32</v>
      </c>
      <c r="D28" s="6" t="s">
        <v>70</v>
      </c>
      <c r="E28" s="2">
        <v>1</v>
      </c>
      <c r="F28" s="2">
        <v>0.013000000000000001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1</v>
      </c>
      <c r="L28" s="2">
        <f t="shared" si="0"/>
        <v>0.013000000000000001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8" customFormat="1" ht="51">
      <c r="A29" s="2">
        <v>19</v>
      </c>
      <c r="B29" s="2" t="s">
        <v>176</v>
      </c>
      <c r="C29" s="6" t="s">
        <v>35</v>
      </c>
      <c r="D29" s="6" t="s">
        <v>71</v>
      </c>
      <c r="E29" s="2">
        <v>1</v>
      </c>
      <c r="F29" s="2">
        <v>0.587</v>
      </c>
      <c r="G29" s="2">
        <v>0</v>
      </c>
      <c r="H29" s="2">
        <v>0</v>
      </c>
      <c r="I29" s="2">
        <v>0</v>
      </c>
      <c r="J29" s="2">
        <v>0</v>
      </c>
      <c r="K29" s="2">
        <f t="shared" si="0"/>
        <v>1</v>
      </c>
      <c r="L29" s="2">
        <f t="shared" si="0"/>
        <v>0.587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8" customFormat="1" ht="51">
      <c r="A30" s="2">
        <v>20</v>
      </c>
      <c r="B30" s="2" t="s">
        <v>176</v>
      </c>
      <c r="C30" s="6" t="s">
        <v>35</v>
      </c>
      <c r="D30" s="6" t="s">
        <v>71</v>
      </c>
      <c r="E30" s="2">
        <v>1</v>
      </c>
      <c r="F30" s="2">
        <v>0.20723</v>
      </c>
      <c r="G30" s="2">
        <v>0</v>
      </c>
      <c r="H30" s="2">
        <v>0</v>
      </c>
      <c r="I30" s="2">
        <v>0</v>
      </c>
      <c r="J30" s="2">
        <v>0</v>
      </c>
      <c r="K30" s="2">
        <f t="shared" si="0"/>
        <v>1</v>
      </c>
      <c r="L30" s="2">
        <f t="shared" si="0"/>
        <v>0.20723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8" customFormat="1" ht="51">
      <c r="A31" s="2">
        <v>21</v>
      </c>
      <c r="B31" s="2" t="s">
        <v>176</v>
      </c>
      <c r="C31" s="6" t="s">
        <v>35</v>
      </c>
      <c r="D31" s="6" t="s">
        <v>71</v>
      </c>
      <c r="E31" s="2">
        <v>1</v>
      </c>
      <c r="F31" s="2">
        <v>0.10314000000000001</v>
      </c>
      <c r="G31" s="2">
        <v>0</v>
      </c>
      <c r="H31" s="2">
        <v>0</v>
      </c>
      <c r="I31" s="2">
        <v>0</v>
      </c>
      <c r="J31" s="2">
        <v>0</v>
      </c>
      <c r="K31" s="2">
        <f t="shared" si="0"/>
        <v>1</v>
      </c>
      <c r="L31" s="2">
        <f t="shared" si="0"/>
        <v>0.10314000000000001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8" customFormat="1" ht="51">
      <c r="A32" s="2">
        <v>22</v>
      </c>
      <c r="B32" s="2" t="s">
        <v>176</v>
      </c>
      <c r="C32" s="6" t="s">
        <v>35</v>
      </c>
      <c r="D32" s="6" t="s">
        <v>71</v>
      </c>
      <c r="E32" s="2">
        <v>1</v>
      </c>
      <c r="F32" s="2">
        <v>0.01273</v>
      </c>
      <c r="G32" s="2">
        <v>0</v>
      </c>
      <c r="H32" s="2">
        <v>0</v>
      </c>
      <c r="I32" s="2">
        <v>0</v>
      </c>
      <c r="J32" s="2">
        <v>0</v>
      </c>
      <c r="K32" s="2">
        <f t="shared" si="0"/>
        <v>1</v>
      </c>
      <c r="L32" s="2">
        <f t="shared" si="0"/>
        <v>0.01273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8" customFormat="1" ht="51">
      <c r="A33" s="2">
        <v>23</v>
      </c>
      <c r="B33" s="2" t="s">
        <v>176</v>
      </c>
      <c r="C33" s="6" t="s">
        <v>35</v>
      </c>
      <c r="D33" s="6" t="s">
        <v>71</v>
      </c>
      <c r="E33" s="2">
        <v>1</v>
      </c>
      <c r="F33" s="2">
        <v>0.092</v>
      </c>
      <c r="G33" s="2">
        <v>0</v>
      </c>
      <c r="H33" s="2">
        <v>0</v>
      </c>
      <c r="I33" s="2">
        <v>0</v>
      </c>
      <c r="J33" s="2">
        <v>0</v>
      </c>
      <c r="K33" s="2">
        <f t="shared" si="0"/>
        <v>1</v>
      </c>
      <c r="L33" s="2">
        <f t="shared" si="0"/>
        <v>0.092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8" customFormat="1" ht="51">
      <c r="A34" s="2">
        <v>24</v>
      </c>
      <c r="B34" s="2" t="s">
        <v>176</v>
      </c>
      <c r="C34" s="6" t="s">
        <v>35</v>
      </c>
      <c r="D34" s="6" t="s">
        <v>71</v>
      </c>
      <c r="E34" s="2">
        <v>1</v>
      </c>
      <c r="F34" s="2">
        <v>0.41600000000000004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1</v>
      </c>
      <c r="L34" s="2">
        <f t="shared" si="0"/>
        <v>0.41600000000000004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8" customFormat="1" ht="51">
      <c r="A35" s="2">
        <v>25</v>
      </c>
      <c r="B35" s="2" t="s">
        <v>176</v>
      </c>
      <c r="C35" s="6" t="s">
        <v>35</v>
      </c>
      <c r="D35" s="6" t="s">
        <v>71</v>
      </c>
      <c r="E35" s="2">
        <v>1</v>
      </c>
      <c r="F35" s="2">
        <v>0.241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1</v>
      </c>
      <c r="L35" s="2">
        <f t="shared" si="0"/>
        <v>0.241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8" customFormat="1" ht="51">
      <c r="A36" s="2">
        <v>26</v>
      </c>
      <c r="B36" s="2" t="s">
        <v>176</v>
      </c>
      <c r="C36" s="6" t="s">
        <v>35</v>
      </c>
      <c r="D36" s="6" t="s">
        <v>71</v>
      </c>
      <c r="E36" s="2">
        <v>1</v>
      </c>
      <c r="F36" s="2">
        <v>0.115</v>
      </c>
      <c r="G36" s="2">
        <v>0</v>
      </c>
      <c r="H36" s="2">
        <v>0</v>
      </c>
      <c r="I36" s="2">
        <v>0</v>
      </c>
      <c r="J36" s="2">
        <v>0</v>
      </c>
      <c r="K36" s="2">
        <f t="shared" si="0"/>
        <v>1</v>
      </c>
      <c r="L36" s="2">
        <f t="shared" si="0"/>
        <v>0.115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8" customFormat="1" ht="51">
      <c r="A37" s="2">
        <v>27</v>
      </c>
      <c r="B37" s="2" t="s">
        <v>176</v>
      </c>
      <c r="C37" s="6" t="s">
        <v>35</v>
      </c>
      <c r="D37" s="6" t="s">
        <v>71</v>
      </c>
      <c r="E37" s="2">
        <v>1</v>
      </c>
      <c r="F37" s="2">
        <v>0.115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1</v>
      </c>
      <c r="L37" s="2">
        <f t="shared" si="0"/>
        <v>0.115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8" customFormat="1" ht="51">
      <c r="A38" s="2">
        <v>28</v>
      </c>
      <c r="B38" s="2" t="s">
        <v>176</v>
      </c>
      <c r="C38" s="6" t="s">
        <v>35</v>
      </c>
      <c r="D38" s="6" t="s">
        <v>71</v>
      </c>
      <c r="E38" s="2">
        <v>1</v>
      </c>
      <c r="F38" s="2">
        <v>0.115</v>
      </c>
      <c r="G38" s="2">
        <v>0</v>
      </c>
      <c r="H38" s="2">
        <v>0</v>
      </c>
      <c r="I38" s="2">
        <v>0</v>
      </c>
      <c r="J38" s="2">
        <v>0</v>
      </c>
      <c r="K38" s="2">
        <f t="shared" si="0"/>
        <v>1</v>
      </c>
      <c r="L38" s="2">
        <f t="shared" si="0"/>
        <v>0.115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8" customFormat="1" ht="51">
      <c r="A39" s="2">
        <v>29</v>
      </c>
      <c r="B39" s="2" t="s">
        <v>176</v>
      </c>
      <c r="C39" s="6" t="s">
        <v>35</v>
      </c>
      <c r="D39" s="6" t="s">
        <v>71</v>
      </c>
      <c r="E39" s="2">
        <v>1</v>
      </c>
      <c r="F39" s="2">
        <v>0.115</v>
      </c>
      <c r="G39" s="2">
        <v>0</v>
      </c>
      <c r="H39" s="2">
        <v>0</v>
      </c>
      <c r="I39" s="2">
        <v>0</v>
      </c>
      <c r="J39" s="2">
        <v>0</v>
      </c>
      <c r="K39" s="2">
        <f t="shared" si="0"/>
        <v>1</v>
      </c>
      <c r="L39" s="2">
        <f t="shared" si="0"/>
        <v>0.115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8" customFormat="1" ht="51">
      <c r="A40" s="2">
        <v>30</v>
      </c>
      <c r="B40" s="2" t="s">
        <v>176</v>
      </c>
      <c r="C40" s="6" t="s">
        <v>35</v>
      </c>
      <c r="D40" s="6" t="s">
        <v>71</v>
      </c>
      <c r="E40" s="2">
        <v>1</v>
      </c>
      <c r="F40" s="2">
        <v>0.115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1</v>
      </c>
      <c r="L40" s="2">
        <f t="shared" si="0"/>
        <v>0.115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8" customFormat="1" ht="51">
      <c r="A41" s="2">
        <v>31</v>
      </c>
      <c r="B41" s="2" t="s">
        <v>176</v>
      </c>
      <c r="C41" s="6" t="s">
        <v>35</v>
      </c>
      <c r="D41" s="6" t="s">
        <v>71</v>
      </c>
      <c r="E41" s="2">
        <v>1</v>
      </c>
      <c r="F41" s="2">
        <v>0.115</v>
      </c>
      <c r="G41" s="2">
        <v>0</v>
      </c>
      <c r="H41" s="2">
        <v>0</v>
      </c>
      <c r="I41" s="2">
        <v>0</v>
      </c>
      <c r="J41" s="2">
        <v>0</v>
      </c>
      <c r="K41" s="2">
        <f t="shared" si="0"/>
        <v>1</v>
      </c>
      <c r="L41" s="2">
        <f t="shared" si="0"/>
        <v>0.115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8" customFormat="1" ht="51">
      <c r="A42" s="2">
        <v>32</v>
      </c>
      <c r="B42" s="2" t="s">
        <v>176</v>
      </c>
      <c r="C42" s="6" t="s">
        <v>35</v>
      </c>
      <c r="D42" s="6" t="s">
        <v>71</v>
      </c>
      <c r="E42" s="2">
        <v>1</v>
      </c>
      <c r="F42" s="2">
        <v>0.115</v>
      </c>
      <c r="G42" s="2">
        <v>0</v>
      </c>
      <c r="H42" s="2">
        <v>0</v>
      </c>
      <c r="I42" s="2">
        <v>0</v>
      </c>
      <c r="J42" s="2">
        <v>0</v>
      </c>
      <c r="K42" s="2">
        <f t="shared" si="0"/>
        <v>1</v>
      </c>
      <c r="L42" s="2">
        <f t="shared" si="0"/>
        <v>0.115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8" customFormat="1" ht="51">
      <c r="A43" s="2">
        <v>33</v>
      </c>
      <c r="B43" s="2" t="s">
        <v>176</v>
      </c>
      <c r="C43" s="6" t="s">
        <v>35</v>
      </c>
      <c r="D43" s="6" t="s">
        <v>71</v>
      </c>
      <c r="E43" s="2">
        <v>1</v>
      </c>
      <c r="F43" s="2">
        <v>0.115</v>
      </c>
      <c r="G43" s="2">
        <v>0</v>
      </c>
      <c r="H43" s="2">
        <v>0</v>
      </c>
      <c r="I43" s="2">
        <v>0</v>
      </c>
      <c r="J43" s="2">
        <v>0</v>
      </c>
      <c r="K43" s="2">
        <f t="shared" si="0"/>
        <v>1</v>
      </c>
      <c r="L43" s="2">
        <f t="shared" si="0"/>
        <v>0.115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8" customFormat="1" ht="51">
      <c r="A44" s="2">
        <v>34</v>
      </c>
      <c r="B44" s="2" t="s">
        <v>176</v>
      </c>
      <c r="C44" s="6" t="s">
        <v>35</v>
      </c>
      <c r="D44" s="6" t="s">
        <v>71</v>
      </c>
      <c r="E44" s="2">
        <v>1</v>
      </c>
      <c r="F44" s="2">
        <v>0.115</v>
      </c>
      <c r="G44" s="2">
        <v>0</v>
      </c>
      <c r="H44" s="2">
        <v>0</v>
      </c>
      <c r="I44" s="2">
        <v>0</v>
      </c>
      <c r="J44" s="2">
        <v>0</v>
      </c>
      <c r="K44" s="2">
        <f t="shared" si="0"/>
        <v>1</v>
      </c>
      <c r="L44" s="2">
        <f t="shared" si="0"/>
        <v>0.115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8" customFormat="1" ht="51">
      <c r="A45" s="2">
        <v>35</v>
      </c>
      <c r="B45" s="2" t="s">
        <v>176</v>
      </c>
      <c r="C45" s="6" t="s">
        <v>35</v>
      </c>
      <c r="D45" s="6" t="s">
        <v>71</v>
      </c>
      <c r="E45" s="2">
        <v>1</v>
      </c>
      <c r="F45" s="2">
        <v>0.115</v>
      </c>
      <c r="G45" s="2">
        <v>0</v>
      </c>
      <c r="H45" s="2">
        <v>0</v>
      </c>
      <c r="I45" s="2">
        <v>0</v>
      </c>
      <c r="J45" s="2">
        <v>0</v>
      </c>
      <c r="K45" s="2">
        <f t="shared" si="0"/>
        <v>1</v>
      </c>
      <c r="L45" s="2">
        <f t="shared" si="0"/>
        <v>0.115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8" customFormat="1" ht="51">
      <c r="A46" s="2">
        <v>36</v>
      </c>
      <c r="B46" s="2" t="s">
        <v>176</v>
      </c>
      <c r="C46" s="6" t="s">
        <v>35</v>
      </c>
      <c r="D46" s="6" t="s">
        <v>71</v>
      </c>
      <c r="E46" s="2">
        <v>1</v>
      </c>
      <c r="F46" s="2">
        <v>0.115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1</v>
      </c>
      <c r="L46" s="2">
        <f t="shared" si="0"/>
        <v>0.115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8" customFormat="1" ht="51">
      <c r="A47" s="2">
        <v>37</v>
      </c>
      <c r="B47" s="2" t="s">
        <v>176</v>
      </c>
      <c r="C47" s="6" t="s">
        <v>35</v>
      </c>
      <c r="D47" s="6" t="s">
        <v>71</v>
      </c>
      <c r="E47" s="2">
        <v>1</v>
      </c>
      <c r="F47" s="2">
        <v>0.115</v>
      </c>
      <c r="G47" s="2">
        <v>0</v>
      </c>
      <c r="H47" s="2">
        <v>0</v>
      </c>
      <c r="I47" s="2">
        <v>0</v>
      </c>
      <c r="J47" s="2">
        <v>0</v>
      </c>
      <c r="K47" s="2">
        <f t="shared" si="0"/>
        <v>1</v>
      </c>
      <c r="L47" s="2">
        <f t="shared" si="0"/>
        <v>0.115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8" customFormat="1" ht="51">
      <c r="A48" s="2">
        <v>38</v>
      </c>
      <c r="B48" s="2" t="s">
        <v>176</v>
      </c>
      <c r="C48" s="6" t="s">
        <v>35</v>
      </c>
      <c r="D48" s="6" t="s">
        <v>71</v>
      </c>
      <c r="E48" s="2">
        <v>1</v>
      </c>
      <c r="F48" s="2">
        <v>0.115</v>
      </c>
      <c r="G48" s="2">
        <v>0</v>
      </c>
      <c r="H48" s="2">
        <v>0</v>
      </c>
      <c r="I48" s="2">
        <v>0</v>
      </c>
      <c r="J48" s="2">
        <v>0</v>
      </c>
      <c r="K48" s="2">
        <f t="shared" si="0"/>
        <v>1</v>
      </c>
      <c r="L48" s="2">
        <f t="shared" si="0"/>
        <v>0.115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8" customFormat="1" ht="51">
      <c r="A49" s="2">
        <v>39</v>
      </c>
      <c r="B49" s="2" t="s">
        <v>176</v>
      </c>
      <c r="C49" s="6" t="s">
        <v>35</v>
      </c>
      <c r="D49" s="6" t="s">
        <v>71</v>
      </c>
      <c r="E49" s="2">
        <v>1</v>
      </c>
      <c r="F49" s="2">
        <v>0.115</v>
      </c>
      <c r="G49" s="2">
        <v>0</v>
      </c>
      <c r="H49" s="2">
        <v>0</v>
      </c>
      <c r="I49" s="2">
        <v>0</v>
      </c>
      <c r="J49" s="2">
        <v>0</v>
      </c>
      <c r="K49" s="2">
        <f t="shared" si="0"/>
        <v>1</v>
      </c>
      <c r="L49" s="2">
        <f t="shared" si="0"/>
        <v>0.115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8" customFormat="1" ht="51">
      <c r="A50" s="2">
        <v>40</v>
      </c>
      <c r="B50" s="2" t="s">
        <v>176</v>
      </c>
      <c r="C50" s="6" t="s">
        <v>35</v>
      </c>
      <c r="D50" s="6" t="s">
        <v>71</v>
      </c>
      <c r="E50" s="2">
        <v>1</v>
      </c>
      <c r="F50" s="2">
        <v>0.115</v>
      </c>
      <c r="G50" s="2">
        <v>0</v>
      </c>
      <c r="H50" s="2">
        <v>0</v>
      </c>
      <c r="I50" s="2">
        <v>0</v>
      </c>
      <c r="J50" s="2">
        <v>0</v>
      </c>
      <c r="K50" s="2">
        <f t="shared" si="0"/>
        <v>1</v>
      </c>
      <c r="L50" s="2">
        <f t="shared" si="0"/>
        <v>0.115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8" customFormat="1" ht="51">
      <c r="A51" s="2">
        <v>41</v>
      </c>
      <c r="B51" s="2" t="s">
        <v>176</v>
      </c>
      <c r="C51" s="6" t="s">
        <v>35</v>
      </c>
      <c r="D51" s="6" t="s">
        <v>71</v>
      </c>
      <c r="E51" s="2">
        <v>1</v>
      </c>
      <c r="F51" s="2">
        <v>0.115</v>
      </c>
      <c r="G51" s="2">
        <v>0</v>
      </c>
      <c r="H51" s="2">
        <v>0</v>
      </c>
      <c r="I51" s="2">
        <v>0</v>
      </c>
      <c r="J51" s="2">
        <v>0</v>
      </c>
      <c r="K51" s="2">
        <f t="shared" si="0"/>
        <v>1</v>
      </c>
      <c r="L51" s="2">
        <f t="shared" si="0"/>
        <v>0.115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" customFormat="1" ht="51">
      <c r="A52" s="2">
        <v>42</v>
      </c>
      <c r="B52" s="2" t="s">
        <v>176</v>
      </c>
      <c r="C52" s="6" t="s">
        <v>35</v>
      </c>
      <c r="D52" s="6" t="s">
        <v>71</v>
      </c>
      <c r="E52" s="2">
        <v>1</v>
      </c>
      <c r="F52" s="2">
        <v>0.115</v>
      </c>
      <c r="G52" s="2">
        <v>0</v>
      </c>
      <c r="H52" s="2">
        <v>0</v>
      </c>
      <c r="I52" s="2">
        <v>0</v>
      </c>
      <c r="J52" s="2">
        <v>0</v>
      </c>
      <c r="K52" s="2">
        <f t="shared" si="0"/>
        <v>1</v>
      </c>
      <c r="L52" s="2">
        <f t="shared" si="0"/>
        <v>0.115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8" customFormat="1" ht="51">
      <c r="A53" s="2">
        <v>43</v>
      </c>
      <c r="B53" s="2" t="s">
        <v>176</v>
      </c>
      <c r="C53" s="6" t="s">
        <v>35</v>
      </c>
      <c r="D53" s="6" t="s">
        <v>71</v>
      </c>
      <c r="E53" s="2">
        <v>1</v>
      </c>
      <c r="F53" s="2">
        <v>0.115</v>
      </c>
      <c r="G53" s="2">
        <v>0</v>
      </c>
      <c r="H53" s="2">
        <v>0</v>
      </c>
      <c r="I53" s="2">
        <v>0</v>
      </c>
      <c r="J53" s="2">
        <v>0</v>
      </c>
      <c r="K53" s="2">
        <f t="shared" si="0"/>
        <v>1</v>
      </c>
      <c r="L53" s="2">
        <f t="shared" si="0"/>
        <v>0.115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8" customFormat="1" ht="51">
      <c r="A54" s="2">
        <v>44</v>
      </c>
      <c r="B54" s="2" t="s">
        <v>176</v>
      </c>
      <c r="C54" s="6" t="s">
        <v>35</v>
      </c>
      <c r="D54" s="6" t="s">
        <v>71</v>
      </c>
      <c r="E54" s="2">
        <v>1</v>
      </c>
      <c r="F54" s="2">
        <v>0.115</v>
      </c>
      <c r="G54" s="2">
        <v>0</v>
      </c>
      <c r="H54" s="2">
        <v>0</v>
      </c>
      <c r="I54" s="2">
        <v>0</v>
      </c>
      <c r="J54" s="2">
        <v>0</v>
      </c>
      <c r="K54" s="2">
        <f t="shared" si="0"/>
        <v>1</v>
      </c>
      <c r="L54" s="2">
        <f t="shared" si="0"/>
        <v>0.115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8" customFormat="1" ht="51">
      <c r="A55" s="2">
        <v>45</v>
      </c>
      <c r="B55" s="2" t="s">
        <v>176</v>
      </c>
      <c r="C55" s="6" t="s">
        <v>35</v>
      </c>
      <c r="D55" s="6" t="s">
        <v>71</v>
      </c>
      <c r="E55" s="2">
        <v>1</v>
      </c>
      <c r="F55" s="2">
        <v>0.115</v>
      </c>
      <c r="G55" s="2">
        <v>0</v>
      </c>
      <c r="H55" s="2">
        <v>0</v>
      </c>
      <c r="I55" s="2">
        <v>0</v>
      </c>
      <c r="J55" s="2">
        <v>0</v>
      </c>
      <c r="K55" s="2">
        <f t="shared" si="0"/>
        <v>1</v>
      </c>
      <c r="L55" s="2">
        <f t="shared" si="0"/>
        <v>0.115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8" customFormat="1" ht="51">
      <c r="A56" s="2">
        <v>46</v>
      </c>
      <c r="B56" s="2" t="s">
        <v>176</v>
      </c>
      <c r="C56" s="6" t="s">
        <v>35</v>
      </c>
      <c r="D56" s="6" t="s">
        <v>71</v>
      </c>
      <c r="E56" s="2">
        <v>1</v>
      </c>
      <c r="F56" s="2">
        <v>0.115</v>
      </c>
      <c r="G56" s="2">
        <v>0</v>
      </c>
      <c r="H56" s="2">
        <v>0</v>
      </c>
      <c r="I56" s="2">
        <v>0</v>
      </c>
      <c r="J56" s="2">
        <v>0</v>
      </c>
      <c r="K56" s="2">
        <f t="shared" si="0"/>
        <v>1</v>
      </c>
      <c r="L56" s="2">
        <f t="shared" si="0"/>
        <v>0.115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8" customFormat="1" ht="51">
      <c r="A57" s="2">
        <v>47</v>
      </c>
      <c r="B57" s="2" t="s">
        <v>176</v>
      </c>
      <c r="C57" s="6" t="s">
        <v>35</v>
      </c>
      <c r="D57" s="6" t="s">
        <v>71</v>
      </c>
      <c r="E57" s="2">
        <v>1</v>
      </c>
      <c r="F57" s="2">
        <v>0.115</v>
      </c>
      <c r="G57" s="2">
        <v>0</v>
      </c>
      <c r="H57" s="2">
        <v>0</v>
      </c>
      <c r="I57" s="2">
        <v>0</v>
      </c>
      <c r="J57" s="2">
        <v>0</v>
      </c>
      <c r="K57" s="2">
        <f t="shared" si="0"/>
        <v>1</v>
      </c>
      <c r="L57" s="2">
        <f t="shared" si="0"/>
        <v>0.115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8" customFormat="1" ht="51">
      <c r="A58" s="2">
        <v>48</v>
      </c>
      <c r="B58" s="2" t="s">
        <v>176</v>
      </c>
      <c r="C58" s="6" t="s">
        <v>35</v>
      </c>
      <c r="D58" s="6" t="s">
        <v>71</v>
      </c>
      <c r="E58" s="2">
        <v>1</v>
      </c>
      <c r="F58" s="2">
        <v>0.115</v>
      </c>
      <c r="G58" s="2">
        <v>0</v>
      </c>
      <c r="H58" s="2">
        <v>0</v>
      </c>
      <c r="I58" s="2">
        <v>0</v>
      </c>
      <c r="J58" s="2">
        <v>0</v>
      </c>
      <c r="K58" s="2">
        <f t="shared" si="0"/>
        <v>1</v>
      </c>
      <c r="L58" s="2">
        <f t="shared" si="0"/>
        <v>0.115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8" customFormat="1" ht="51">
      <c r="A59" s="2">
        <v>49</v>
      </c>
      <c r="B59" s="2" t="s">
        <v>176</v>
      </c>
      <c r="C59" s="6" t="s">
        <v>35</v>
      </c>
      <c r="D59" s="6" t="s">
        <v>71</v>
      </c>
      <c r="E59" s="2">
        <v>1</v>
      </c>
      <c r="F59" s="2">
        <v>0.115</v>
      </c>
      <c r="G59" s="2">
        <v>0</v>
      </c>
      <c r="H59" s="2">
        <v>0</v>
      </c>
      <c r="I59" s="2">
        <v>0</v>
      </c>
      <c r="J59" s="2">
        <v>0</v>
      </c>
      <c r="K59" s="2">
        <f t="shared" si="0"/>
        <v>1</v>
      </c>
      <c r="L59" s="2">
        <f t="shared" si="0"/>
        <v>0.115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8" customFormat="1" ht="51">
      <c r="A60" s="2">
        <v>50</v>
      </c>
      <c r="B60" s="2" t="s">
        <v>176</v>
      </c>
      <c r="C60" s="6" t="s">
        <v>35</v>
      </c>
      <c r="D60" s="6" t="s">
        <v>71</v>
      </c>
      <c r="E60" s="2">
        <v>1</v>
      </c>
      <c r="F60" s="2">
        <v>0.115</v>
      </c>
      <c r="G60" s="2">
        <v>0</v>
      </c>
      <c r="H60" s="2">
        <v>0</v>
      </c>
      <c r="I60" s="2">
        <v>0</v>
      </c>
      <c r="J60" s="2">
        <v>0</v>
      </c>
      <c r="K60" s="2">
        <f t="shared" si="0"/>
        <v>1</v>
      </c>
      <c r="L60" s="2">
        <f t="shared" si="0"/>
        <v>0.115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8" customFormat="1" ht="51">
      <c r="A61" s="2">
        <v>51</v>
      </c>
      <c r="B61" s="2" t="s">
        <v>176</v>
      </c>
      <c r="C61" s="6" t="s">
        <v>35</v>
      </c>
      <c r="D61" s="6" t="s">
        <v>71</v>
      </c>
      <c r="E61" s="2">
        <v>1</v>
      </c>
      <c r="F61" s="2">
        <v>0.115</v>
      </c>
      <c r="G61" s="2">
        <v>0</v>
      </c>
      <c r="H61" s="2">
        <v>0</v>
      </c>
      <c r="I61" s="2">
        <v>0</v>
      </c>
      <c r="J61" s="2">
        <v>0</v>
      </c>
      <c r="K61" s="2">
        <f t="shared" si="0"/>
        <v>1</v>
      </c>
      <c r="L61" s="2">
        <f t="shared" si="0"/>
        <v>0.115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8" customFormat="1" ht="51">
      <c r="A62" s="2">
        <v>52</v>
      </c>
      <c r="B62" s="2" t="s">
        <v>176</v>
      </c>
      <c r="C62" s="6" t="s">
        <v>35</v>
      </c>
      <c r="D62" s="6" t="s">
        <v>71</v>
      </c>
      <c r="E62" s="2">
        <v>1</v>
      </c>
      <c r="F62" s="2">
        <v>0.115</v>
      </c>
      <c r="G62" s="2">
        <v>0</v>
      </c>
      <c r="H62" s="2">
        <v>0</v>
      </c>
      <c r="I62" s="2">
        <v>0</v>
      </c>
      <c r="J62" s="2">
        <v>0</v>
      </c>
      <c r="K62" s="2">
        <f t="shared" si="0"/>
        <v>1</v>
      </c>
      <c r="L62" s="2">
        <f t="shared" si="0"/>
        <v>0.115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8" customFormat="1" ht="51">
      <c r="A63" s="2">
        <v>53</v>
      </c>
      <c r="B63" s="2" t="s">
        <v>176</v>
      </c>
      <c r="C63" s="6" t="s">
        <v>35</v>
      </c>
      <c r="D63" s="6" t="s">
        <v>71</v>
      </c>
      <c r="E63" s="2">
        <v>1</v>
      </c>
      <c r="F63" s="2">
        <v>0.115</v>
      </c>
      <c r="G63" s="2">
        <v>0</v>
      </c>
      <c r="H63" s="2">
        <v>0</v>
      </c>
      <c r="I63" s="2">
        <v>0</v>
      </c>
      <c r="J63" s="2">
        <v>0</v>
      </c>
      <c r="K63" s="2">
        <f t="shared" si="0"/>
        <v>1</v>
      </c>
      <c r="L63" s="2">
        <f t="shared" si="0"/>
        <v>0.115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8" customFormat="1" ht="51">
      <c r="A64" s="2">
        <v>54</v>
      </c>
      <c r="B64" s="2" t="s">
        <v>176</v>
      </c>
      <c r="C64" s="6" t="s">
        <v>35</v>
      </c>
      <c r="D64" s="6" t="s">
        <v>71</v>
      </c>
      <c r="E64" s="2">
        <v>1</v>
      </c>
      <c r="F64" s="2">
        <v>0.115</v>
      </c>
      <c r="G64" s="2">
        <v>0</v>
      </c>
      <c r="H64" s="2">
        <v>0</v>
      </c>
      <c r="I64" s="2">
        <v>0</v>
      </c>
      <c r="J64" s="2">
        <v>0</v>
      </c>
      <c r="K64" s="2">
        <f t="shared" si="0"/>
        <v>1</v>
      </c>
      <c r="L64" s="2">
        <f t="shared" si="0"/>
        <v>0.115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8" customFormat="1" ht="51">
      <c r="A65" s="2">
        <v>55</v>
      </c>
      <c r="B65" s="2" t="s">
        <v>176</v>
      </c>
      <c r="C65" s="6" t="s">
        <v>35</v>
      </c>
      <c r="D65" s="6" t="s">
        <v>71</v>
      </c>
      <c r="E65" s="2">
        <v>1</v>
      </c>
      <c r="F65" s="2">
        <v>0.115</v>
      </c>
      <c r="G65" s="2">
        <v>0</v>
      </c>
      <c r="H65" s="2">
        <v>0</v>
      </c>
      <c r="I65" s="2">
        <v>0</v>
      </c>
      <c r="J65" s="2">
        <v>0</v>
      </c>
      <c r="K65" s="2">
        <f t="shared" si="0"/>
        <v>1</v>
      </c>
      <c r="L65" s="2">
        <f t="shared" si="0"/>
        <v>0.115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8" customFormat="1" ht="51">
      <c r="A66" s="2">
        <v>56</v>
      </c>
      <c r="B66" s="2" t="s">
        <v>176</v>
      </c>
      <c r="C66" s="6" t="s">
        <v>35</v>
      </c>
      <c r="D66" s="6" t="s">
        <v>71</v>
      </c>
      <c r="E66" s="2">
        <v>1</v>
      </c>
      <c r="F66" s="2">
        <v>0.115</v>
      </c>
      <c r="G66" s="2">
        <v>0</v>
      </c>
      <c r="H66" s="2">
        <v>0</v>
      </c>
      <c r="I66" s="2">
        <v>0</v>
      </c>
      <c r="J66" s="2">
        <v>0</v>
      </c>
      <c r="K66" s="2">
        <f t="shared" si="0"/>
        <v>1</v>
      </c>
      <c r="L66" s="2">
        <f t="shared" si="0"/>
        <v>0.115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8" customFormat="1" ht="51">
      <c r="A67" s="2">
        <v>57</v>
      </c>
      <c r="B67" s="2" t="s">
        <v>176</v>
      </c>
      <c r="C67" s="6" t="s">
        <v>35</v>
      </c>
      <c r="D67" s="6" t="s">
        <v>71</v>
      </c>
      <c r="E67" s="2">
        <v>1</v>
      </c>
      <c r="F67" s="2">
        <v>0.221</v>
      </c>
      <c r="G67" s="2">
        <v>0</v>
      </c>
      <c r="H67" s="2">
        <v>0</v>
      </c>
      <c r="I67" s="2">
        <v>0</v>
      </c>
      <c r="J67" s="2">
        <v>0</v>
      </c>
      <c r="K67" s="2">
        <f t="shared" si="0"/>
        <v>1</v>
      </c>
      <c r="L67" s="2">
        <f t="shared" si="0"/>
        <v>0.221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8" customFormat="1" ht="51">
      <c r="A68" s="2">
        <v>58</v>
      </c>
      <c r="B68" s="2" t="s">
        <v>176</v>
      </c>
      <c r="C68" s="6" t="s">
        <v>35</v>
      </c>
      <c r="D68" s="6" t="s">
        <v>71</v>
      </c>
      <c r="E68" s="2">
        <v>1</v>
      </c>
      <c r="F68" s="2">
        <v>0.215</v>
      </c>
      <c r="G68" s="2">
        <v>0</v>
      </c>
      <c r="H68" s="2">
        <v>0</v>
      </c>
      <c r="I68" s="2">
        <v>0</v>
      </c>
      <c r="J68" s="2">
        <v>0</v>
      </c>
      <c r="K68" s="2">
        <f t="shared" si="0"/>
        <v>1</v>
      </c>
      <c r="L68" s="2">
        <f t="shared" si="0"/>
        <v>0.215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8" customFormat="1" ht="51">
      <c r="A69" s="2">
        <v>59</v>
      </c>
      <c r="B69" s="2" t="s">
        <v>176</v>
      </c>
      <c r="C69" s="6" t="s">
        <v>35</v>
      </c>
      <c r="D69" s="6" t="s">
        <v>71</v>
      </c>
      <c r="E69" s="2">
        <v>1</v>
      </c>
      <c r="F69" s="2">
        <v>0.215</v>
      </c>
      <c r="G69" s="2">
        <v>0</v>
      </c>
      <c r="H69" s="2">
        <v>0</v>
      </c>
      <c r="I69" s="2">
        <v>0</v>
      </c>
      <c r="J69" s="2">
        <v>0</v>
      </c>
      <c r="K69" s="2">
        <f t="shared" si="0"/>
        <v>1</v>
      </c>
      <c r="L69" s="2">
        <f t="shared" si="0"/>
        <v>0.215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8" customFormat="1" ht="51">
      <c r="A70" s="2">
        <v>60</v>
      </c>
      <c r="B70" s="2" t="s">
        <v>176</v>
      </c>
      <c r="C70" s="6" t="s">
        <v>35</v>
      </c>
      <c r="D70" s="6" t="s">
        <v>71</v>
      </c>
      <c r="E70" s="2">
        <v>1</v>
      </c>
      <c r="F70" s="2">
        <v>0.221</v>
      </c>
      <c r="G70" s="2">
        <v>0</v>
      </c>
      <c r="H70" s="2">
        <v>0</v>
      </c>
      <c r="I70" s="2">
        <v>0</v>
      </c>
      <c r="J70" s="2">
        <v>0</v>
      </c>
      <c r="K70" s="2">
        <f t="shared" si="0"/>
        <v>1</v>
      </c>
      <c r="L70" s="2">
        <f t="shared" si="0"/>
        <v>0.221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8" customFormat="1" ht="51">
      <c r="A71" s="2">
        <v>61</v>
      </c>
      <c r="B71" s="2" t="s">
        <v>176</v>
      </c>
      <c r="C71" s="6" t="s">
        <v>35</v>
      </c>
      <c r="D71" s="6" t="s">
        <v>71</v>
      </c>
      <c r="E71" s="2">
        <v>1</v>
      </c>
      <c r="F71" s="2">
        <v>0.14400000000000002</v>
      </c>
      <c r="G71" s="2">
        <v>0</v>
      </c>
      <c r="H71" s="2">
        <v>0</v>
      </c>
      <c r="I71" s="2">
        <v>0</v>
      </c>
      <c r="J71" s="2">
        <v>0</v>
      </c>
      <c r="K71" s="2">
        <f t="shared" si="0"/>
        <v>1</v>
      </c>
      <c r="L71" s="2">
        <f t="shared" si="0"/>
        <v>0.14400000000000002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8" customFormat="1" ht="51">
      <c r="A72" s="2">
        <v>62</v>
      </c>
      <c r="B72" s="2" t="s">
        <v>176</v>
      </c>
      <c r="C72" s="6" t="s">
        <v>35</v>
      </c>
      <c r="D72" s="6" t="s">
        <v>71</v>
      </c>
      <c r="E72" s="2">
        <v>1</v>
      </c>
      <c r="F72" s="2">
        <v>0.14400000000000002</v>
      </c>
      <c r="G72" s="2">
        <v>0</v>
      </c>
      <c r="H72" s="2">
        <v>0</v>
      </c>
      <c r="I72" s="2">
        <v>0</v>
      </c>
      <c r="J72" s="2">
        <v>0</v>
      </c>
      <c r="K72" s="2">
        <f t="shared" si="0"/>
        <v>1</v>
      </c>
      <c r="L72" s="2">
        <f t="shared" si="0"/>
        <v>0.14400000000000002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8" customFormat="1" ht="51">
      <c r="A73" s="2">
        <v>63</v>
      </c>
      <c r="B73" s="2" t="s">
        <v>176</v>
      </c>
      <c r="C73" s="6" t="s">
        <v>35</v>
      </c>
      <c r="D73" s="6" t="s">
        <v>71</v>
      </c>
      <c r="E73" s="2">
        <v>1</v>
      </c>
      <c r="F73" s="2">
        <v>0.14400000000000002</v>
      </c>
      <c r="G73" s="2">
        <v>0</v>
      </c>
      <c r="H73" s="2">
        <v>0</v>
      </c>
      <c r="I73" s="2">
        <v>0</v>
      </c>
      <c r="J73" s="2">
        <v>0</v>
      </c>
      <c r="K73" s="2">
        <f t="shared" si="0"/>
        <v>1</v>
      </c>
      <c r="L73" s="2">
        <f t="shared" si="0"/>
        <v>0.14400000000000002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8" customFormat="1" ht="51">
      <c r="A74" s="2">
        <v>64</v>
      </c>
      <c r="B74" s="2" t="s">
        <v>176</v>
      </c>
      <c r="C74" s="6" t="s">
        <v>35</v>
      </c>
      <c r="D74" s="6" t="s">
        <v>71</v>
      </c>
      <c r="E74" s="2">
        <v>1</v>
      </c>
      <c r="F74" s="2">
        <v>0.14400000000000002</v>
      </c>
      <c r="G74" s="2">
        <v>0</v>
      </c>
      <c r="H74" s="2">
        <v>0</v>
      </c>
      <c r="I74" s="2">
        <v>0</v>
      </c>
      <c r="J74" s="2">
        <v>0</v>
      </c>
      <c r="K74" s="2">
        <f t="shared" si="0"/>
        <v>1</v>
      </c>
      <c r="L74" s="2">
        <f t="shared" si="0"/>
        <v>0.14400000000000002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8" customFormat="1" ht="51">
      <c r="A75" s="2">
        <v>65</v>
      </c>
      <c r="B75" s="2" t="s">
        <v>176</v>
      </c>
      <c r="C75" s="6" t="s">
        <v>35</v>
      </c>
      <c r="D75" s="6" t="s">
        <v>71</v>
      </c>
      <c r="E75" s="2">
        <v>1</v>
      </c>
      <c r="F75" s="2">
        <v>0.14400000000000002</v>
      </c>
      <c r="G75" s="2">
        <v>0</v>
      </c>
      <c r="H75" s="2">
        <v>0</v>
      </c>
      <c r="I75" s="2">
        <v>0</v>
      </c>
      <c r="J75" s="2">
        <v>0</v>
      </c>
      <c r="K75" s="2">
        <f aca="true" t="shared" si="1" ref="K75:L132">E75-G75-I75</f>
        <v>1</v>
      </c>
      <c r="L75" s="2">
        <f t="shared" si="1"/>
        <v>0.14400000000000002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8" customFormat="1" ht="51">
      <c r="A76" s="2">
        <v>66</v>
      </c>
      <c r="B76" s="2" t="s">
        <v>176</v>
      </c>
      <c r="C76" s="6" t="s">
        <v>35</v>
      </c>
      <c r="D76" s="6" t="s">
        <v>71</v>
      </c>
      <c r="E76" s="2">
        <v>1</v>
      </c>
      <c r="F76" s="2">
        <v>0.14400000000000002</v>
      </c>
      <c r="G76" s="2">
        <v>0</v>
      </c>
      <c r="H76" s="2">
        <v>0</v>
      </c>
      <c r="I76" s="2">
        <v>0</v>
      </c>
      <c r="J76" s="2">
        <v>0</v>
      </c>
      <c r="K76" s="2">
        <f t="shared" si="1"/>
        <v>1</v>
      </c>
      <c r="L76" s="2">
        <f t="shared" si="1"/>
        <v>0.14400000000000002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8" customFormat="1" ht="51">
      <c r="A77" s="2">
        <v>67</v>
      </c>
      <c r="B77" s="2" t="s">
        <v>176</v>
      </c>
      <c r="C77" s="6" t="s">
        <v>35</v>
      </c>
      <c r="D77" s="6" t="s">
        <v>71</v>
      </c>
      <c r="E77" s="2">
        <v>1</v>
      </c>
      <c r="F77" s="2">
        <v>0.14400000000000002</v>
      </c>
      <c r="G77" s="2">
        <v>0</v>
      </c>
      <c r="H77" s="2">
        <v>0</v>
      </c>
      <c r="I77" s="2">
        <v>0</v>
      </c>
      <c r="J77" s="2">
        <v>0</v>
      </c>
      <c r="K77" s="2">
        <f t="shared" si="1"/>
        <v>1</v>
      </c>
      <c r="L77" s="2">
        <f t="shared" si="1"/>
        <v>0.14400000000000002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8" customFormat="1" ht="51">
      <c r="A78" s="2">
        <v>68</v>
      </c>
      <c r="B78" s="2" t="s">
        <v>176</v>
      </c>
      <c r="C78" s="6" t="s">
        <v>35</v>
      </c>
      <c r="D78" s="6" t="s">
        <v>71</v>
      </c>
      <c r="E78" s="2">
        <v>1</v>
      </c>
      <c r="F78" s="2">
        <v>0.14400000000000002</v>
      </c>
      <c r="G78" s="2">
        <v>0</v>
      </c>
      <c r="H78" s="2">
        <v>0</v>
      </c>
      <c r="I78" s="2">
        <v>0</v>
      </c>
      <c r="J78" s="2">
        <v>0</v>
      </c>
      <c r="K78" s="2">
        <f t="shared" si="1"/>
        <v>1</v>
      </c>
      <c r="L78" s="2">
        <f t="shared" si="1"/>
        <v>0.14400000000000002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8" customFormat="1" ht="51">
      <c r="A79" s="2">
        <v>69</v>
      </c>
      <c r="B79" s="2" t="s">
        <v>176</v>
      </c>
      <c r="C79" s="6" t="s">
        <v>35</v>
      </c>
      <c r="D79" s="6" t="s">
        <v>71</v>
      </c>
      <c r="E79" s="2">
        <v>1</v>
      </c>
      <c r="F79" s="2">
        <v>0.14400000000000002</v>
      </c>
      <c r="G79" s="2">
        <v>0</v>
      </c>
      <c r="H79" s="2">
        <v>0</v>
      </c>
      <c r="I79" s="2">
        <v>0</v>
      </c>
      <c r="J79" s="2">
        <v>0</v>
      </c>
      <c r="K79" s="2">
        <f t="shared" si="1"/>
        <v>1</v>
      </c>
      <c r="L79" s="2">
        <f t="shared" si="1"/>
        <v>0.14400000000000002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8" customFormat="1" ht="51">
      <c r="A80" s="2">
        <v>70</v>
      </c>
      <c r="B80" s="2" t="s">
        <v>176</v>
      </c>
      <c r="C80" s="6" t="s">
        <v>35</v>
      </c>
      <c r="D80" s="6" t="s">
        <v>71</v>
      </c>
      <c r="E80" s="2">
        <v>1</v>
      </c>
      <c r="F80" s="2">
        <v>0.14400000000000002</v>
      </c>
      <c r="G80" s="2">
        <v>0</v>
      </c>
      <c r="H80" s="2">
        <v>0</v>
      </c>
      <c r="I80" s="2">
        <v>0</v>
      </c>
      <c r="J80" s="2">
        <v>0</v>
      </c>
      <c r="K80" s="2">
        <f t="shared" si="1"/>
        <v>1</v>
      </c>
      <c r="L80" s="2">
        <f t="shared" si="1"/>
        <v>0.14400000000000002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8" customFormat="1" ht="51">
      <c r="A81" s="2">
        <v>71</v>
      </c>
      <c r="B81" s="2" t="s">
        <v>176</v>
      </c>
      <c r="C81" s="6" t="s">
        <v>35</v>
      </c>
      <c r="D81" s="6" t="s">
        <v>71</v>
      </c>
      <c r="E81" s="2">
        <v>1</v>
      </c>
      <c r="F81" s="2">
        <v>0.14400000000000002</v>
      </c>
      <c r="G81" s="2">
        <v>0</v>
      </c>
      <c r="H81" s="2">
        <v>0</v>
      </c>
      <c r="I81" s="2">
        <v>0</v>
      </c>
      <c r="J81" s="2">
        <v>0</v>
      </c>
      <c r="K81" s="2">
        <f t="shared" si="1"/>
        <v>1</v>
      </c>
      <c r="L81" s="2">
        <f t="shared" si="1"/>
        <v>0.14400000000000002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8" customFormat="1" ht="51">
      <c r="A82" s="2">
        <v>72</v>
      </c>
      <c r="B82" s="2" t="s">
        <v>176</v>
      </c>
      <c r="C82" s="6" t="s">
        <v>35</v>
      </c>
      <c r="D82" s="6" t="s">
        <v>71</v>
      </c>
      <c r="E82" s="2">
        <v>1</v>
      </c>
      <c r="F82" s="2">
        <v>0.14400000000000002</v>
      </c>
      <c r="G82" s="2">
        <v>0</v>
      </c>
      <c r="H82" s="2">
        <v>0</v>
      </c>
      <c r="I82" s="2">
        <v>0</v>
      </c>
      <c r="J82" s="2">
        <v>0</v>
      </c>
      <c r="K82" s="2">
        <f t="shared" si="1"/>
        <v>1</v>
      </c>
      <c r="L82" s="2">
        <f t="shared" si="1"/>
        <v>0.14400000000000002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8" customFormat="1" ht="51">
      <c r="A83" s="2">
        <v>73</v>
      </c>
      <c r="B83" s="2" t="s">
        <v>176</v>
      </c>
      <c r="C83" s="6" t="s">
        <v>35</v>
      </c>
      <c r="D83" s="6" t="s">
        <v>71</v>
      </c>
      <c r="E83" s="2">
        <v>1</v>
      </c>
      <c r="F83" s="2">
        <v>0.14400000000000002</v>
      </c>
      <c r="G83" s="2">
        <v>0</v>
      </c>
      <c r="H83" s="2">
        <v>0</v>
      </c>
      <c r="I83" s="2">
        <v>0</v>
      </c>
      <c r="J83" s="2">
        <v>0</v>
      </c>
      <c r="K83" s="2">
        <f t="shared" si="1"/>
        <v>1</v>
      </c>
      <c r="L83" s="2">
        <f t="shared" si="1"/>
        <v>0.14400000000000002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8" customFormat="1" ht="51">
      <c r="A84" s="2">
        <v>74</v>
      </c>
      <c r="B84" s="2" t="s">
        <v>176</v>
      </c>
      <c r="C84" s="6" t="s">
        <v>35</v>
      </c>
      <c r="D84" s="6" t="s">
        <v>71</v>
      </c>
      <c r="E84" s="2">
        <v>1</v>
      </c>
      <c r="F84" s="2">
        <v>0.14400000000000002</v>
      </c>
      <c r="G84" s="2">
        <v>0</v>
      </c>
      <c r="H84" s="2">
        <v>0</v>
      </c>
      <c r="I84" s="2">
        <v>0</v>
      </c>
      <c r="J84" s="2">
        <v>0</v>
      </c>
      <c r="K84" s="2">
        <f t="shared" si="1"/>
        <v>1</v>
      </c>
      <c r="L84" s="2">
        <f t="shared" si="1"/>
        <v>0.14400000000000002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8" customFormat="1" ht="51">
      <c r="A85" s="2">
        <v>75</v>
      </c>
      <c r="B85" s="2" t="s">
        <v>176</v>
      </c>
      <c r="C85" s="6" t="s">
        <v>35</v>
      </c>
      <c r="D85" s="6" t="s">
        <v>71</v>
      </c>
      <c r="E85" s="2">
        <v>1</v>
      </c>
      <c r="F85" s="2">
        <v>0.14400000000000002</v>
      </c>
      <c r="G85" s="2">
        <v>0</v>
      </c>
      <c r="H85" s="2">
        <v>0</v>
      </c>
      <c r="I85" s="2">
        <v>0</v>
      </c>
      <c r="J85" s="2">
        <v>0</v>
      </c>
      <c r="K85" s="2">
        <f t="shared" si="1"/>
        <v>1</v>
      </c>
      <c r="L85" s="2">
        <f t="shared" si="1"/>
        <v>0.14400000000000002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8" customFormat="1" ht="51">
      <c r="A86" s="2">
        <v>76</v>
      </c>
      <c r="B86" s="2" t="s">
        <v>176</v>
      </c>
      <c r="C86" s="6" t="s">
        <v>35</v>
      </c>
      <c r="D86" s="6" t="s">
        <v>71</v>
      </c>
      <c r="E86" s="2">
        <v>1</v>
      </c>
      <c r="F86" s="2">
        <v>0.14400000000000002</v>
      </c>
      <c r="G86" s="2">
        <v>0</v>
      </c>
      <c r="H86" s="2">
        <v>0</v>
      </c>
      <c r="I86" s="2">
        <v>0</v>
      </c>
      <c r="J86" s="2">
        <v>0</v>
      </c>
      <c r="K86" s="2">
        <f t="shared" si="1"/>
        <v>1</v>
      </c>
      <c r="L86" s="2">
        <f t="shared" si="1"/>
        <v>0.14400000000000002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8" customFormat="1" ht="51">
      <c r="A87" s="2">
        <v>77</v>
      </c>
      <c r="B87" s="2" t="s">
        <v>176</v>
      </c>
      <c r="C87" s="6" t="s">
        <v>35</v>
      </c>
      <c r="D87" s="6" t="s">
        <v>71</v>
      </c>
      <c r="E87" s="2">
        <v>1</v>
      </c>
      <c r="F87" s="2">
        <v>0.14400000000000002</v>
      </c>
      <c r="G87" s="2">
        <v>0</v>
      </c>
      <c r="H87" s="2">
        <v>0</v>
      </c>
      <c r="I87" s="2">
        <v>0</v>
      </c>
      <c r="J87" s="2">
        <v>0</v>
      </c>
      <c r="K87" s="2">
        <f t="shared" si="1"/>
        <v>1</v>
      </c>
      <c r="L87" s="2">
        <f t="shared" si="1"/>
        <v>0.14400000000000002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8" customFormat="1" ht="51">
      <c r="A88" s="2">
        <v>78</v>
      </c>
      <c r="B88" s="2" t="s">
        <v>176</v>
      </c>
      <c r="C88" s="6" t="s">
        <v>35</v>
      </c>
      <c r="D88" s="6" t="s">
        <v>71</v>
      </c>
      <c r="E88" s="2">
        <v>1</v>
      </c>
      <c r="F88" s="2">
        <v>0.14400000000000002</v>
      </c>
      <c r="G88" s="2">
        <v>0</v>
      </c>
      <c r="H88" s="2">
        <v>0</v>
      </c>
      <c r="I88" s="2">
        <v>0</v>
      </c>
      <c r="J88" s="2">
        <v>0</v>
      </c>
      <c r="K88" s="2">
        <f t="shared" si="1"/>
        <v>1</v>
      </c>
      <c r="L88" s="2">
        <f t="shared" si="1"/>
        <v>0.14400000000000002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8" customFormat="1" ht="51">
      <c r="A89" s="2">
        <v>79</v>
      </c>
      <c r="B89" s="2" t="s">
        <v>176</v>
      </c>
      <c r="C89" s="6" t="s">
        <v>35</v>
      </c>
      <c r="D89" s="6" t="s">
        <v>71</v>
      </c>
      <c r="E89" s="2">
        <v>1</v>
      </c>
      <c r="F89" s="2">
        <v>0.14400000000000002</v>
      </c>
      <c r="G89" s="2">
        <v>0</v>
      </c>
      <c r="H89" s="2">
        <v>0</v>
      </c>
      <c r="I89" s="2">
        <v>0</v>
      </c>
      <c r="J89" s="2">
        <v>0</v>
      </c>
      <c r="K89" s="2">
        <f t="shared" si="1"/>
        <v>1</v>
      </c>
      <c r="L89" s="2">
        <f t="shared" si="1"/>
        <v>0.14400000000000002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8" customFormat="1" ht="51">
      <c r="A90" s="2">
        <v>80</v>
      </c>
      <c r="B90" s="2" t="s">
        <v>175</v>
      </c>
      <c r="C90" s="6" t="s">
        <v>32</v>
      </c>
      <c r="D90" s="6" t="s">
        <v>72</v>
      </c>
      <c r="E90" s="2">
        <v>1</v>
      </c>
      <c r="F90" s="2">
        <v>0.0094</v>
      </c>
      <c r="G90" s="2">
        <v>0</v>
      </c>
      <c r="H90" s="2">
        <v>0</v>
      </c>
      <c r="I90" s="2">
        <v>0</v>
      </c>
      <c r="J90" s="2">
        <v>0</v>
      </c>
      <c r="K90" s="2">
        <f t="shared" si="1"/>
        <v>1</v>
      </c>
      <c r="L90" s="2">
        <f t="shared" si="1"/>
        <v>0.0094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8" customFormat="1" ht="51">
      <c r="A91" s="2">
        <v>81</v>
      </c>
      <c r="B91" s="2" t="s">
        <v>176</v>
      </c>
      <c r="C91" s="6" t="s">
        <v>35</v>
      </c>
      <c r="D91" s="6" t="s">
        <v>73</v>
      </c>
      <c r="E91" s="2">
        <v>1</v>
      </c>
      <c r="F91" s="2">
        <v>2.309</v>
      </c>
      <c r="G91" s="2">
        <v>0</v>
      </c>
      <c r="H91" s="2">
        <v>0</v>
      </c>
      <c r="I91" s="2">
        <v>0</v>
      </c>
      <c r="J91" s="2">
        <v>0</v>
      </c>
      <c r="K91" s="2">
        <f t="shared" si="1"/>
        <v>1</v>
      </c>
      <c r="L91" s="2">
        <f t="shared" si="1"/>
        <v>2.309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8" customFormat="1" ht="76.5">
      <c r="A92" s="2">
        <v>82</v>
      </c>
      <c r="B92" s="2" t="s">
        <v>176</v>
      </c>
      <c r="C92" s="6" t="s">
        <v>35</v>
      </c>
      <c r="D92" s="6" t="s">
        <v>74</v>
      </c>
      <c r="E92" s="2">
        <v>1</v>
      </c>
      <c r="F92" s="2">
        <v>0.007690000000000001</v>
      </c>
      <c r="G92" s="2">
        <v>0</v>
      </c>
      <c r="H92" s="2">
        <v>0</v>
      </c>
      <c r="I92" s="2">
        <v>0</v>
      </c>
      <c r="J92" s="2">
        <v>0</v>
      </c>
      <c r="K92" s="2">
        <f t="shared" si="1"/>
        <v>1</v>
      </c>
      <c r="L92" s="2">
        <f t="shared" si="1"/>
        <v>0.007690000000000001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8" customFormat="1" ht="51">
      <c r="A93" s="2">
        <v>83</v>
      </c>
      <c r="B93" s="2" t="s">
        <v>51</v>
      </c>
      <c r="C93" s="6" t="s">
        <v>40</v>
      </c>
      <c r="D93" s="6" t="s">
        <v>75</v>
      </c>
      <c r="E93" s="2">
        <v>1</v>
      </c>
      <c r="F93" s="2">
        <v>0.09540000000000001</v>
      </c>
      <c r="G93" s="2">
        <v>0</v>
      </c>
      <c r="H93" s="2">
        <v>0</v>
      </c>
      <c r="I93" s="2">
        <v>0</v>
      </c>
      <c r="J93" s="2">
        <v>0</v>
      </c>
      <c r="K93" s="2">
        <f t="shared" si="1"/>
        <v>1</v>
      </c>
      <c r="L93" s="2">
        <f t="shared" si="1"/>
        <v>0.09540000000000001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8" customFormat="1" ht="63.75">
      <c r="A94" s="2">
        <v>84</v>
      </c>
      <c r="B94" s="2" t="s">
        <v>174</v>
      </c>
      <c r="C94" s="6" t="s">
        <v>34</v>
      </c>
      <c r="D94" s="6" t="s">
        <v>76</v>
      </c>
      <c r="E94" s="2">
        <v>1</v>
      </c>
      <c r="F94" s="2">
        <v>0.00554</v>
      </c>
      <c r="G94" s="2">
        <v>0</v>
      </c>
      <c r="H94" s="2">
        <v>0</v>
      </c>
      <c r="I94" s="2">
        <v>0</v>
      </c>
      <c r="J94" s="2">
        <v>0</v>
      </c>
      <c r="K94" s="2">
        <f t="shared" si="1"/>
        <v>1</v>
      </c>
      <c r="L94" s="2">
        <f t="shared" si="1"/>
        <v>0.00554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8" customFormat="1" ht="63.75">
      <c r="A95" s="2">
        <v>85</v>
      </c>
      <c r="B95" s="2" t="s">
        <v>174</v>
      </c>
      <c r="C95" s="6" t="s">
        <v>34</v>
      </c>
      <c r="D95" s="6" t="s">
        <v>76</v>
      </c>
      <c r="E95" s="2">
        <v>1</v>
      </c>
      <c r="F95" s="2">
        <v>0.00554</v>
      </c>
      <c r="G95" s="2">
        <v>0</v>
      </c>
      <c r="H95" s="2">
        <v>0</v>
      </c>
      <c r="I95" s="2">
        <v>0</v>
      </c>
      <c r="J95" s="2">
        <v>0</v>
      </c>
      <c r="K95" s="2">
        <f t="shared" si="1"/>
        <v>1</v>
      </c>
      <c r="L95" s="2">
        <f t="shared" si="1"/>
        <v>0.00554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8" customFormat="1" ht="63.75">
      <c r="A96" s="2">
        <v>86</v>
      </c>
      <c r="B96" s="2" t="s">
        <v>174</v>
      </c>
      <c r="C96" s="6" t="s">
        <v>34</v>
      </c>
      <c r="D96" s="6" t="s">
        <v>76</v>
      </c>
      <c r="E96" s="2">
        <v>1</v>
      </c>
      <c r="F96" s="2">
        <v>0.00554</v>
      </c>
      <c r="G96" s="2">
        <v>0</v>
      </c>
      <c r="H96" s="2">
        <v>0</v>
      </c>
      <c r="I96" s="2">
        <v>0</v>
      </c>
      <c r="J96" s="2">
        <v>0</v>
      </c>
      <c r="K96" s="2">
        <f t="shared" si="1"/>
        <v>1</v>
      </c>
      <c r="L96" s="2">
        <f t="shared" si="1"/>
        <v>0.00554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8" customFormat="1" ht="63.75">
      <c r="A97" s="2">
        <v>87</v>
      </c>
      <c r="B97" s="2" t="s">
        <v>174</v>
      </c>
      <c r="C97" s="6" t="s">
        <v>34</v>
      </c>
      <c r="D97" s="6" t="s">
        <v>76</v>
      </c>
      <c r="E97" s="2">
        <v>1</v>
      </c>
      <c r="F97" s="2">
        <v>0.00554</v>
      </c>
      <c r="G97" s="2">
        <v>0</v>
      </c>
      <c r="H97" s="2">
        <v>0</v>
      </c>
      <c r="I97" s="2">
        <v>0</v>
      </c>
      <c r="J97" s="2">
        <v>0</v>
      </c>
      <c r="K97" s="2">
        <f t="shared" si="1"/>
        <v>1</v>
      </c>
      <c r="L97" s="2">
        <f t="shared" si="1"/>
        <v>0.00554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8" customFormat="1" ht="63.75">
      <c r="A98" s="2">
        <v>88</v>
      </c>
      <c r="B98" s="2" t="s">
        <v>174</v>
      </c>
      <c r="C98" s="6" t="s">
        <v>34</v>
      </c>
      <c r="D98" s="6" t="s">
        <v>76</v>
      </c>
      <c r="E98" s="2">
        <v>1</v>
      </c>
      <c r="F98" s="2">
        <v>0.00554</v>
      </c>
      <c r="G98" s="2">
        <v>0</v>
      </c>
      <c r="H98" s="2">
        <v>0</v>
      </c>
      <c r="I98" s="2">
        <v>0</v>
      </c>
      <c r="J98" s="2">
        <v>0</v>
      </c>
      <c r="K98" s="2">
        <f t="shared" si="1"/>
        <v>1</v>
      </c>
      <c r="L98" s="2">
        <f t="shared" si="1"/>
        <v>0.00554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8" customFormat="1" ht="63.75">
      <c r="A99" s="2">
        <v>89</v>
      </c>
      <c r="B99" s="2" t="s">
        <v>174</v>
      </c>
      <c r="C99" s="6" t="s">
        <v>34</v>
      </c>
      <c r="D99" s="6" t="s">
        <v>76</v>
      </c>
      <c r="E99" s="2">
        <v>1</v>
      </c>
      <c r="F99" s="2">
        <v>0.00554</v>
      </c>
      <c r="G99" s="2">
        <v>0</v>
      </c>
      <c r="H99" s="2">
        <v>0</v>
      </c>
      <c r="I99" s="2">
        <v>0</v>
      </c>
      <c r="J99" s="2">
        <v>0</v>
      </c>
      <c r="K99" s="2">
        <f t="shared" si="1"/>
        <v>1</v>
      </c>
      <c r="L99" s="2">
        <f t="shared" si="1"/>
        <v>0.00554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8" customFormat="1" ht="63.75">
      <c r="A100" s="2">
        <v>90</v>
      </c>
      <c r="B100" s="2" t="s">
        <v>174</v>
      </c>
      <c r="C100" s="6" t="s">
        <v>34</v>
      </c>
      <c r="D100" s="6" t="s">
        <v>76</v>
      </c>
      <c r="E100" s="2">
        <v>1</v>
      </c>
      <c r="F100" s="2">
        <v>0.00554</v>
      </c>
      <c r="G100" s="2">
        <v>0</v>
      </c>
      <c r="H100" s="2">
        <v>0</v>
      </c>
      <c r="I100" s="2">
        <v>0</v>
      </c>
      <c r="J100" s="2">
        <v>0</v>
      </c>
      <c r="K100" s="2">
        <f t="shared" si="1"/>
        <v>1</v>
      </c>
      <c r="L100" s="2">
        <f t="shared" si="1"/>
        <v>0.00554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8" customFormat="1" ht="63.75">
      <c r="A101" s="2">
        <v>91</v>
      </c>
      <c r="B101" s="2" t="s">
        <v>174</v>
      </c>
      <c r="C101" s="6" t="s">
        <v>34</v>
      </c>
      <c r="D101" s="6" t="s">
        <v>76</v>
      </c>
      <c r="E101" s="2">
        <v>1</v>
      </c>
      <c r="F101" s="2">
        <v>0.00554</v>
      </c>
      <c r="G101" s="2">
        <v>0</v>
      </c>
      <c r="H101" s="2">
        <v>0</v>
      </c>
      <c r="I101" s="2">
        <v>0</v>
      </c>
      <c r="J101" s="2">
        <v>0</v>
      </c>
      <c r="K101" s="2">
        <f t="shared" si="1"/>
        <v>1</v>
      </c>
      <c r="L101" s="2">
        <f t="shared" si="1"/>
        <v>0.00554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8" customFormat="1" ht="38.25">
      <c r="A102" s="2">
        <v>92</v>
      </c>
      <c r="B102" s="2" t="s">
        <v>48</v>
      </c>
      <c r="C102" s="6" t="s">
        <v>36</v>
      </c>
      <c r="D102" s="6" t="s">
        <v>77</v>
      </c>
      <c r="E102" s="2">
        <v>1</v>
      </c>
      <c r="F102" s="2">
        <v>0.008150000000000001</v>
      </c>
      <c r="G102" s="2">
        <v>0</v>
      </c>
      <c r="H102" s="2">
        <v>0</v>
      </c>
      <c r="I102" s="2">
        <v>0</v>
      </c>
      <c r="J102" s="2">
        <v>0</v>
      </c>
      <c r="K102" s="2">
        <f t="shared" si="1"/>
        <v>1</v>
      </c>
      <c r="L102" s="2">
        <f t="shared" si="1"/>
        <v>0.008150000000000001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8" customFormat="1" ht="51">
      <c r="A103" s="2">
        <v>93</v>
      </c>
      <c r="B103" s="2" t="s">
        <v>51</v>
      </c>
      <c r="C103" s="6" t="s">
        <v>40</v>
      </c>
      <c r="D103" s="6" t="s">
        <v>78</v>
      </c>
      <c r="E103" s="2">
        <v>1</v>
      </c>
      <c r="F103" s="2">
        <v>0.015</v>
      </c>
      <c r="G103" s="2">
        <v>0</v>
      </c>
      <c r="H103" s="2">
        <v>0</v>
      </c>
      <c r="I103" s="2">
        <v>0</v>
      </c>
      <c r="J103" s="2">
        <v>0</v>
      </c>
      <c r="K103" s="2">
        <f t="shared" si="1"/>
        <v>1</v>
      </c>
      <c r="L103" s="2">
        <f t="shared" si="1"/>
        <v>0.015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8" customFormat="1" ht="63.75">
      <c r="A104" s="2">
        <v>94</v>
      </c>
      <c r="B104" s="2" t="s">
        <v>174</v>
      </c>
      <c r="C104" s="6" t="s">
        <v>34</v>
      </c>
      <c r="D104" s="6" t="s">
        <v>79</v>
      </c>
      <c r="E104" s="2">
        <v>1</v>
      </c>
      <c r="F104" s="2">
        <v>0.01568</v>
      </c>
      <c r="G104" s="2">
        <v>0</v>
      </c>
      <c r="H104" s="2">
        <v>0</v>
      </c>
      <c r="I104" s="2">
        <v>0</v>
      </c>
      <c r="J104" s="2">
        <v>0</v>
      </c>
      <c r="K104" s="2">
        <f t="shared" si="1"/>
        <v>1</v>
      </c>
      <c r="L104" s="2">
        <f t="shared" si="1"/>
        <v>0.01568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8" customFormat="1" ht="38.25">
      <c r="A105" s="2">
        <v>95</v>
      </c>
      <c r="B105" s="2" t="s">
        <v>45</v>
      </c>
      <c r="C105" s="6" t="s">
        <v>29</v>
      </c>
      <c r="D105" s="6" t="s">
        <v>80</v>
      </c>
      <c r="E105" s="2">
        <v>1</v>
      </c>
      <c r="F105" s="2">
        <v>0.06028</v>
      </c>
      <c r="G105" s="2">
        <v>0</v>
      </c>
      <c r="H105" s="2">
        <v>0</v>
      </c>
      <c r="I105" s="2">
        <v>0</v>
      </c>
      <c r="J105" s="2">
        <v>0</v>
      </c>
      <c r="K105" s="2">
        <f t="shared" si="1"/>
        <v>1</v>
      </c>
      <c r="L105" s="2">
        <f t="shared" si="1"/>
        <v>0.06028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3.75">
      <c r="A106" s="2">
        <v>96</v>
      </c>
      <c r="B106" s="2" t="s">
        <v>176</v>
      </c>
      <c r="C106" s="6" t="s">
        <v>35</v>
      </c>
      <c r="D106" s="6" t="s">
        <v>81</v>
      </c>
      <c r="E106" s="2">
        <v>1</v>
      </c>
      <c r="F106" s="2">
        <v>1.28279</v>
      </c>
      <c r="G106" s="2">
        <v>0</v>
      </c>
      <c r="H106" s="2">
        <v>0</v>
      </c>
      <c r="I106" s="2">
        <v>0</v>
      </c>
      <c r="J106" s="2">
        <v>0</v>
      </c>
      <c r="K106" s="2">
        <f t="shared" si="1"/>
        <v>1</v>
      </c>
      <c r="L106" s="2">
        <f t="shared" si="1"/>
        <v>1.28279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89.25">
      <c r="A107" s="2">
        <v>97</v>
      </c>
      <c r="B107" s="2" t="s">
        <v>174</v>
      </c>
      <c r="C107" s="6" t="s">
        <v>34</v>
      </c>
      <c r="D107" s="6" t="s">
        <v>82</v>
      </c>
      <c r="E107" s="2">
        <v>1</v>
      </c>
      <c r="F107" s="2">
        <v>0.01385</v>
      </c>
      <c r="G107" s="2">
        <v>0</v>
      </c>
      <c r="H107" s="2">
        <v>0</v>
      </c>
      <c r="I107" s="2">
        <v>0</v>
      </c>
      <c r="J107" s="2">
        <v>0</v>
      </c>
      <c r="K107" s="2">
        <f t="shared" si="1"/>
        <v>1</v>
      </c>
      <c r="L107" s="2">
        <f t="shared" si="1"/>
        <v>0.01385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3.75">
      <c r="A108" s="2">
        <v>98</v>
      </c>
      <c r="B108" s="2" t="s">
        <v>174</v>
      </c>
      <c r="C108" s="6" t="s">
        <v>34</v>
      </c>
      <c r="D108" s="6" t="s">
        <v>83</v>
      </c>
      <c r="E108" s="2">
        <v>1</v>
      </c>
      <c r="F108" s="2">
        <v>0.008660000000000001</v>
      </c>
      <c r="G108" s="2">
        <v>0</v>
      </c>
      <c r="H108" s="2">
        <v>0</v>
      </c>
      <c r="I108" s="2">
        <v>0</v>
      </c>
      <c r="J108" s="2">
        <v>0</v>
      </c>
      <c r="K108" s="2">
        <f t="shared" si="1"/>
        <v>1</v>
      </c>
      <c r="L108" s="2">
        <f t="shared" si="1"/>
        <v>0.008660000000000001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3.75">
      <c r="A109" s="2">
        <v>99</v>
      </c>
      <c r="B109" s="2" t="s">
        <v>174</v>
      </c>
      <c r="C109" s="6" t="s">
        <v>34</v>
      </c>
      <c r="D109" s="6" t="s">
        <v>84</v>
      </c>
      <c r="E109" s="2">
        <v>1</v>
      </c>
      <c r="F109" s="2">
        <v>0.05196</v>
      </c>
      <c r="G109" s="2">
        <v>0</v>
      </c>
      <c r="H109" s="2">
        <v>0</v>
      </c>
      <c r="I109" s="2">
        <v>0</v>
      </c>
      <c r="J109" s="2">
        <v>0</v>
      </c>
      <c r="K109" s="2">
        <f t="shared" si="1"/>
        <v>1</v>
      </c>
      <c r="L109" s="2">
        <f t="shared" si="1"/>
        <v>0.05196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3.75">
      <c r="A110" s="2">
        <v>100</v>
      </c>
      <c r="B110" s="2" t="s">
        <v>174</v>
      </c>
      <c r="C110" s="6" t="s">
        <v>34</v>
      </c>
      <c r="D110" s="6" t="s">
        <v>85</v>
      </c>
      <c r="E110" s="2">
        <v>1</v>
      </c>
      <c r="F110" s="2">
        <v>0.02593</v>
      </c>
      <c r="G110" s="2">
        <v>0</v>
      </c>
      <c r="H110" s="2">
        <v>0</v>
      </c>
      <c r="I110" s="2">
        <v>0</v>
      </c>
      <c r="J110" s="2">
        <v>0</v>
      </c>
      <c r="K110" s="2">
        <f t="shared" si="1"/>
        <v>1</v>
      </c>
      <c r="L110" s="2">
        <f t="shared" si="1"/>
        <v>0.02593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63.75">
      <c r="A111" s="2">
        <v>101</v>
      </c>
      <c r="B111" s="2" t="s">
        <v>174</v>
      </c>
      <c r="C111" s="6" t="s">
        <v>34</v>
      </c>
      <c r="D111" s="6" t="s">
        <v>84</v>
      </c>
      <c r="E111" s="2">
        <v>1</v>
      </c>
      <c r="F111" s="2">
        <v>0.0277</v>
      </c>
      <c r="G111" s="2">
        <v>0</v>
      </c>
      <c r="H111" s="2">
        <v>0</v>
      </c>
      <c r="I111" s="2">
        <v>0</v>
      </c>
      <c r="J111" s="2">
        <v>0</v>
      </c>
      <c r="K111" s="2">
        <f t="shared" si="1"/>
        <v>1</v>
      </c>
      <c r="L111" s="2">
        <f t="shared" si="1"/>
        <v>0.0277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8" customFormat="1" ht="63.75">
      <c r="A112" s="2">
        <v>102</v>
      </c>
      <c r="B112" s="2" t="s">
        <v>174</v>
      </c>
      <c r="C112" s="6" t="s">
        <v>34</v>
      </c>
      <c r="D112" s="6" t="s">
        <v>85</v>
      </c>
      <c r="E112" s="2">
        <v>1</v>
      </c>
      <c r="F112" s="2">
        <v>0.05319</v>
      </c>
      <c r="G112" s="2">
        <v>0</v>
      </c>
      <c r="H112" s="2">
        <v>0</v>
      </c>
      <c r="I112" s="2">
        <v>0</v>
      </c>
      <c r="J112" s="2">
        <v>0</v>
      </c>
      <c r="K112" s="2">
        <f t="shared" si="1"/>
        <v>1</v>
      </c>
      <c r="L112" s="2">
        <f t="shared" si="1"/>
        <v>0.05319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8" customFormat="1" ht="102">
      <c r="A113" s="2">
        <v>103</v>
      </c>
      <c r="B113" s="2" t="s">
        <v>174</v>
      </c>
      <c r="C113" s="6" t="s">
        <v>34</v>
      </c>
      <c r="D113" s="6" t="s">
        <v>86</v>
      </c>
      <c r="E113" s="2">
        <v>1</v>
      </c>
      <c r="F113" s="2">
        <v>0.00418</v>
      </c>
      <c r="G113" s="2">
        <v>0</v>
      </c>
      <c r="H113" s="2">
        <v>0</v>
      </c>
      <c r="I113" s="2">
        <v>0</v>
      </c>
      <c r="J113" s="2">
        <v>0</v>
      </c>
      <c r="K113" s="2">
        <f t="shared" si="1"/>
        <v>1</v>
      </c>
      <c r="L113" s="2">
        <f t="shared" si="1"/>
        <v>0.00418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8" customFormat="1" ht="102">
      <c r="A114" s="2">
        <v>104</v>
      </c>
      <c r="B114" s="2" t="s">
        <v>174</v>
      </c>
      <c r="C114" s="6" t="s">
        <v>34</v>
      </c>
      <c r="D114" s="6" t="s">
        <v>86</v>
      </c>
      <c r="E114" s="2">
        <v>1</v>
      </c>
      <c r="F114" s="2">
        <v>0.00418</v>
      </c>
      <c r="G114" s="2">
        <v>0</v>
      </c>
      <c r="H114" s="2">
        <v>0</v>
      </c>
      <c r="I114" s="2">
        <v>0</v>
      </c>
      <c r="J114" s="2">
        <v>0</v>
      </c>
      <c r="K114" s="2">
        <f t="shared" si="1"/>
        <v>1</v>
      </c>
      <c r="L114" s="2">
        <f t="shared" si="1"/>
        <v>0.00418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8" customFormat="1" ht="63.75">
      <c r="A115" s="2">
        <v>105</v>
      </c>
      <c r="B115" s="2" t="s">
        <v>174</v>
      </c>
      <c r="C115" s="6" t="s">
        <v>34</v>
      </c>
      <c r="D115" s="6" t="s">
        <v>87</v>
      </c>
      <c r="E115" s="2">
        <v>1</v>
      </c>
      <c r="F115" s="2">
        <v>0.0213</v>
      </c>
      <c r="G115" s="2">
        <v>0</v>
      </c>
      <c r="H115" s="2">
        <v>0</v>
      </c>
      <c r="I115" s="2">
        <v>0</v>
      </c>
      <c r="J115" s="2">
        <v>0</v>
      </c>
      <c r="K115" s="2">
        <f t="shared" si="1"/>
        <v>1</v>
      </c>
      <c r="L115" s="2">
        <f t="shared" si="1"/>
        <v>0.0213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8" customFormat="1" ht="63.75">
      <c r="A116" s="2">
        <v>106</v>
      </c>
      <c r="B116" s="2" t="s">
        <v>174</v>
      </c>
      <c r="C116" s="6" t="s">
        <v>34</v>
      </c>
      <c r="D116" s="6" t="s">
        <v>88</v>
      </c>
      <c r="E116" s="2">
        <v>1</v>
      </c>
      <c r="F116" s="2">
        <v>0.011300000000000001</v>
      </c>
      <c r="G116" s="2">
        <v>0</v>
      </c>
      <c r="H116" s="2">
        <v>0</v>
      </c>
      <c r="I116" s="2">
        <v>0</v>
      </c>
      <c r="J116" s="2">
        <v>0</v>
      </c>
      <c r="K116" s="2">
        <f t="shared" si="1"/>
        <v>1</v>
      </c>
      <c r="L116" s="2">
        <f t="shared" si="1"/>
        <v>0.011300000000000001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76.5">
      <c r="A117" s="2">
        <v>107</v>
      </c>
      <c r="B117" s="2" t="s">
        <v>174</v>
      </c>
      <c r="C117" s="6" t="s">
        <v>34</v>
      </c>
      <c r="D117" s="6" t="s">
        <v>89</v>
      </c>
      <c r="E117" s="2">
        <v>1</v>
      </c>
      <c r="F117" s="2">
        <v>0.00992</v>
      </c>
      <c r="G117" s="2">
        <v>0</v>
      </c>
      <c r="H117" s="2">
        <v>0</v>
      </c>
      <c r="I117" s="2">
        <v>0</v>
      </c>
      <c r="J117" s="2">
        <v>0</v>
      </c>
      <c r="K117" s="2">
        <f t="shared" si="1"/>
        <v>1</v>
      </c>
      <c r="L117" s="2">
        <f t="shared" si="1"/>
        <v>0.00992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38.25">
      <c r="A118" s="2">
        <v>108</v>
      </c>
      <c r="B118" s="2" t="s">
        <v>50</v>
      </c>
      <c r="C118" s="6" t="s">
        <v>38</v>
      </c>
      <c r="D118" s="6" t="s">
        <v>90</v>
      </c>
      <c r="E118" s="2">
        <v>1</v>
      </c>
      <c r="F118" s="2">
        <v>0.00587</v>
      </c>
      <c r="G118" s="2">
        <v>0</v>
      </c>
      <c r="H118" s="2">
        <v>0</v>
      </c>
      <c r="I118" s="2">
        <v>0</v>
      </c>
      <c r="J118" s="2">
        <v>0</v>
      </c>
      <c r="K118" s="2">
        <f t="shared" si="1"/>
        <v>1</v>
      </c>
      <c r="L118" s="2">
        <f t="shared" si="1"/>
        <v>0.00587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63.75">
      <c r="A119" s="2">
        <v>109</v>
      </c>
      <c r="B119" s="2" t="s">
        <v>174</v>
      </c>
      <c r="C119" s="6" t="s">
        <v>34</v>
      </c>
      <c r="D119" s="6" t="s">
        <v>91</v>
      </c>
      <c r="E119" s="2">
        <v>1</v>
      </c>
      <c r="F119" s="2">
        <v>0.005070000000000001</v>
      </c>
      <c r="G119" s="2">
        <v>0</v>
      </c>
      <c r="H119" s="2">
        <v>0</v>
      </c>
      <c r="I119" s="2">
        <v>0</v>
      </c>
      <c r="J119" s="2">
        <v>0</v>
      </c>
      <c r="K119" s="2">
        <f t="shared" si="1"/>
        <v>1</v>
      </c>
      <c r="L119" s="2">
        <f t="shared" si="1"/>
        <v>0.005070000000000001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51">
      <c r="A120" s="2">
        <v>110</v>
      </c>
      <c r="B120" s="2" t="s">
        <v>175</v>
      </c>
      <c r="C120" s="6" t="s">
        <v>32</v>
      </c>
      <c r="D120" s="6" t="s">
        <v>92</v>
      </c>
      <c r="E120" s="2">
        <v>1</v>
      </c>
      <c r="F120" s="2">
        <v>0.005</v>
      </c>
      <c r="G120" s="2">
        <v>0</v>
      </c>
      <c r="H120" s="2">
        <v>0</v>
      </c>
      <c r="I120" s="2">
        <v>0</v>
      </c>
      <c r="J120" s="2">
        <v>0</v>
      </c>
      <c r="K120" s="2">
        <f t="shared" si="1"/>
        <v>1</v>
      </c>
      <c r="L120" s="2">
        <f t="shared" si="1"/>
        <v>0.005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8" customFormat="1" ht="51">
      <c r="A121" s="2">
        <v>111</v>
      </c>
      <c r="B121" s="2" t="s">
        <v>176</v>
      </c>
      <c r="C121" s="6" t="s">
        <v>35</v>
      </c>
      <c r="D121" s="6" t="s">
        <v>93</v>
      </c>
      <c r="E121" s="2">
        <v>1</v>
      </c>
      <c r="F121" s="2">
        <v>0.02011</v>
      </c>
      <c r="G121" s="2">
        <v>0</v>
      </c>
      <c r="H121" s="2">
        <v>0</v>
      </c>
      <c r="I121" s="2">
        <v>0</v>
      </c>
      <c r="J121" s="2">
        <v>0</v>
      </c>
      <c r="K121" s="2">
        <f t="shared" si="1"/>
        <v>1</v>
      </c>
      <c r="L121" s="2">
        <f t="shared" si="1"/>
        <v>0.02011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8" customFormat="1" ht="63.75">
      <c r="A122" s="2">
        <v>112</v>
      </c>
      <c r="B122" s="2" t="s">
        <v>174</v>
      </c>
      <c r="C122" s="6" t="s">
        <v>34</v>
      </c>
      <c r="D122" s="6" t="s">
        <v>94</v>
      </c>
      <c r="E122" s="2">
        <v>1</v>
      </c>
      <c r="F122" s="2">
        <v>0.016</v>
      </c>
      <c r="G122" s="2">
        <v>0</v>
      </c>
      <c r="H122" s="2">
        <v>0</v>
      </c>
      <c r="I122" s="2">
        <v>0</v>
      </c>
      <c r="J122" s="2">
        <v>0</v>
      </c>
      <c r="K122" s="2">
        <f t="shared" si="1"/>
        <v>1</v>
      </c>
      <c r="L122" s="2">
        <f t="shared" si="1"/>
        <v>0.016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8" customFormat="1" ht="51">
      <c r="A123" s="2">
        <v>113</v>
      </c>
      <c r="B123" s="2" t="s">
        <v>51</v>
      </c>
      <c r="C123" s="6" t="s">
        <v>40</v>
      </c>
      <c r="D123" s="6" t="s">
        <v>95</v>
      </c>
      <c r="E123" s="2">
        <v>1</v>
      </c>
      <c r="F123" s="2">
        <v>0.007</v>
      </c>
      <c r="G123" s="2">
        <v>0</v>
      </c>
      <c r="H123" s="2">
        <v>0</v>
      </c>
      <c r="I123" s="2">
        <v>0</v>
      </c>
      <c r="J123" s="2">
        <v>0</v>
      </c>
      <c r="K123" s="2">
        <f t="shared" si="1"/>
        <v>1</v>
      </c>
      <c r="L123" s="2">
        <f t="shared" si="1"/>
        <v>0.007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8" customFormat="1" ht="63.75">
      <c r="A124" s="2">
        <v>114</v>
      </c>
      <c r="B124" s="2" t="s">
        <v>51</v>
      </c>
      <c r="C124" s="6" t="s">
        <v>40</v>
      </c>
      <c r="D124" s="6" t="s">
        <v>96</v>
      </c>
      <c r="E124" s="2">
        <v>1</v>
      </c>
      <c r="F124" s="2">
        <v>0.002</v>
      </c>
      <c r="G124" s="2">
        <v>0</v>
      </c>
      <c r="H124" s="2">
        <v>0</v>
      </c>
      <c r="I124" s="2">
        <v>0</v>
      </c>
      <c r="J124" s="2">
        <v>0</v>
      </c>
      <c r="K124" s="2">
        <f t="shared" si="1"/>
        <v>1</v>
      </c>
      <c r="L124" s="2">
        <f t="shared" si="1"/>
        <v>0.002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8" customFormat="1" ht="63.75">
      <c r="A125" s="2">
        <v>115</v>
      </c>
      <c r="B125" s="2" t="s">
        <v>51</v>
      </c>
      <c r="C125" s="6" t="s">
        <v>40</v>
      </c>
      <c r="D125" s="6" t="s">
        <v>96</v>
      </c>
      <c r="E125" s="2">
        <v>1</v>
      </c>
      <c r="F125" s="2">
        <v>0.002</v>
      </c>
      <c r="G125" s="2">
        <v>0</v>
      </c>
      <c r="H125" s="2">
        <v>0</v>
      </c>
      <c r="I125" s="2">
        <v>0</v>
      </c>
      <c r="J125" s="2">
        <v>0</v>
      </c>
      <c r="K125" s="2">
        <f t="shared" si="1"/>
        <v>1</v>
      </c>
      <c r="L125" s="2">
        <f t="shared" si="1"/>
        <v>0.002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8" customFormat="1" ht="63.75">
      <c r="A126" s="2">
        <v>116</v>
      </c>
      <c r="B126" s="2" t="s">
        <v>51</v>
      </c>
      <c r="C126" s="6" t="s">
        <v>40</v>
      </c>
      <c r="D126" s="6" t="s">
        <v>96</v>
      </c>
      <c r="E126" s="2">
        <v>1</v>
      </c>
      <c r="F126" s="2">
        <v>0.006</v>
      </c>
      <c r="G126" s="2">
        <v>0</v>
      </c>
      <c r="H126" s="2">
        <v>0</v>
      </c>
      <c r="I126" s="2">
        <v>0</v>
      </c>
      <c r="J126" s="2">
        <v>0</v>
      </c>
      <c r="K126" s="2">
        <f t="shared" si="1"/>
        <v>1</v>
      </c>
      <c r="L126" s="2">
        <f t="shared" si="1"/>
        <v>0.006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8" customFormat="1" ht="63.75">
      <c r="A127" s="2">
        <v>117</v>
      </c>
      <c r="B127" s="2" t="s">
        <v>45</v>
      </c>
      <c r="C127" s="6" t="s">
        <v>29</v>
      </c>
      <c r="D127" s="6" t="s">
        <v>96</v>
      </c>
      <c r="E127" s="2">
        <v>1</v>
      </c>
      <c r="F127" s="2">
        <v>0.002</v>
      </c>
      <c r="G127" s="2">
        <v>0</v>
      </c>
      <c r="H127" s="2">
        <v>0</v>
      </c>
      <c r="I127" s="2">
        <v>0</v>
      </c>
      <c r="J127" s="2">
        <v>0</v>
      </c>
      <c r="K127" s="2">
        <f t="shared" si="1"/>
        <v>1</v>
      </c>
      <c r="L127" s="2">
        <f t="shared" si="1"/>
        <v>0.002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8" customFormat="1" ht="63.75">
      <c r="A128" s="2">
        <v>118</v>
      </c>
      <c r="B128" s="2" t="s">
        <v>51</v>
      </c>
      <c r="C128" s="6" t="s">
        <v>40</v>
      </c>
      <c r="D128" s="6" t="s">
        <v>96</v>
      </c>
      <c r="E128" s="2">
        <v>1</v>
      </c>
      <c r="F128" s="2">
        <v>0.007</v>
      </c>
      <c r="G128" s="2">
        <v>0</v>
      </c>
      <c r="H128" s="2">
        <v>0</v>
      </c>
      <c r="I128" s="2">
        <v>0</v>
      </c>
      <c r="J128" s="2">
        <v>0</v>
      </c>
      <c r="K128" s="2">
        <f t="shared" si="1"/>
        <v>1</v>
      </c>
      <c r="L128" s="2">
        <f t="shared" si="1"/>
        <v>0.007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8" customFormat="1" ht="63.75">
      <c r="A129" s="2">
        <v>119</v>
      </c>
      <c r="B129" s="2" t="s">
        <v>174</v>
      </c>
      <c r="C129" s="6" t="s">
        <v>34</v>
      </c>
      <c r="D129" s="6" t="s">
        <v>97</v>
      </c>
      <c r="E129" s="2">
        <v>1</v>
      </c>
      <c r="F129" s="2">
        <v>0.00462</v>
      </c>
      <c r="G129" s="2">
        <v>0</v>
      </c>
      <c r="H129" s="2">
        <v>0</v>
      </c>
      <c r="I129" s="2">
        <v>0</v>
      </c>
      <c r="J129" s="2">
        <v>0</v>
      </c>
      <c r="K129" s="2">
        <f t="shared" si="1"/>
        <v>1</v>
      </c>
      <c r="L129" s="2">
        <f t="shared" si="1"/>
        <v>0.00462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8" customFormat="1" ht="63.75">
      <c r="A130" s="2">
        <v>120</v>
      </c>
      <c r="B130" s="2" t="s">
        <v>174</v>
      </c>
      <c r="C130" s="6" t="s">
        <v>34</v>
      </c>
      <c r="D130" s="6" t="s">
        <v>98</v>
      </c>
      <c r="E130" s="2">
        <v>1</v>
      </c>
      <c r="F130" s="2">
        <v>0.024390000000000002</v>
      </c>
      <c r="G130" s="2">
        <v>0</v>
      </c>
      <c r="H130" s="2">
        <v>0</v>
      </c>
      <c r="I130" s="2">
        <v>0</v>
      </c>
      <c r="J130" s="2">
        <v>0</v>
      </c>
      <c r="K130" s="2">
        <f t="shared" si="1"/>
        <v>1</v>
      </c>
      <c r="L130" s="2">
        <f t="shared" si="1"/>
        <v>0.024390000000000002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8" customFormat="1" ht="51">
      <c r="A131" s="2">
        <v>121</v>
      </c>
      <c r="B131" s="2" t="s">
        <v>176</v>
      </c>
      <c r="C131" s="6" t="s">
        <v>35</v>
      </c>
      <c r="D131" s="6" t="s">
        <v>22</v>
      </c>
      <c r="E131" s="2">
        <v>1</v>
      </c>
      <c r="F131" s="2">
        <v>0.00485</v>
      </c>
      <c r="G131" s="2">
        <v>0</v>
      </c>
      <c r="H131" s="2">
        <v>0</v>
      </c>
      <c r="I131" s="2">
        <v>0</v>
      </c>
      <c r="J131" s="2">
        <v>0</v>
      </c>
      <c r="K131" s="2">
        <f t="shared" si="1"/>
        <v>1</v>
      </c>
      <c r="L131" s="2">
        <f t="shared" si="1"/>
        <v>0.00485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8" customFormat="1" ht="63.75">
      <c r="A132" s="2">
        <v>122</v>
      </c>
      <c r="B132" s="2" t="s">
        <v>174</v>
      </c>
      <c r="C132" s="6" t="s">
        <v>34</v>
      </c>
      <c r="D132" s="6" t="s">
        <v>99</v>
      </c>
      <c r="E132" s="2">
        <v>1</v>
      </c>
      <c r="F132" s="2">
        <v>0.00807</v>
      </c>
      <c r="G132" s="2">
        <v>0</v>
      </c>
      <c r="H132" s="2">
        <v>0</v>
      </c>
      <c r="I132" s="2">
        <v>0</v>
      </c>
      <c r="J132" s="2">
        <v>0</v>
      </c>
      <c r="K132" s="2">
        <f t="shared" si="1"/>
        <v>1</v>
      </c>
      <c r="L132" s="2">
        <f t="shared" si="1"/>
        <v>0.00807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12" ht="15">
      <c r="A133" s="15"/>
      <c r="B133" s="17" t="s">
        <v>53</v>
      </c>
      <c r="C133" s="18"/>
      <c r="D133" s="19"/>
      <c r="E133" s="15">
        <f>SUM(E11:E132)</f>
        <v>122</v>
      </c>
      <c r="F133" s="15">
        <f aca="true" t="shared" si="2" ref="F133:L133">SUM(F11:F132)</f>
        <v>13.39976000000001</v>
      </c>
      <c r="G133" s="15">
        <f t="shared" si="2"/>
        <v>0</v>
      </c>
      <c r="H133" s="15">
        <f t="shared" si="2"/>
        <v>0</v>
      </c>
      <c r="I133" s="15">
        <f t="shared" si="2"/>
        <v>0</v>
      </c>
      <c r="J133" s="15">
        <f t="shared" si="2"/>
        <v>0</v>
      </c>
      <c r="K133" s="15">
        <f t="shared" si="2"/>
        <v>122</v>
      </c>
      <c r="L133" s="15">
        <f t="shared" si="2"/>
        <v>13.39976000000001</v>
      </c>
    </row>
    <row r="134" spans="1:12" ht="15">
      <c r="A134" s="15"/>
      <c r="B134" s="15"/>
      <c r="C134" s="15"/>
      <c r="D134" s="5"/>
      <c r="E134" s="15"/>
      <c r="F134" s="15"/>
      <c r="G134" s="15"/>
      <c r="H134" s="15"/>
      <c r="I134" s="15"/>
      <c r="J134" s="15"/>
      <c r="K134" s="15"/>
      <c r="L134" s="15"/>
    </row>
    <row r="135" spans="1:12" ht="15">
      <c r="A135" s="15"/>
      <c r="B135" s="17" t="s">
        <v>54</v>
      </c>
      <c r="C135" s="18"/>
      <c r="D135" s="19"/>
      <c r="E135" s="15">
        <v>352</v>
      </c>
      <c r="F135" s="15">
        <v>1.76</v>
      </c>
      <c r="G135" s="15">
        <v>0</v>
      </c>
      <c r="H135" s="15">
        <v>0</v>
      </c>
      <c r="I135" s="15">
        <v>0</v>
      </c>
      <c r="J135" s="15">
        <v>0</v>
      </c>
      <c r="K135" s="15">
        <f>E135-G135-I135</f>
        <v>352</v>
      </c>
      <c r="L135" s="15">
        <f>F135-H135-J135</f>
        <v>1.76</v>
      </c>
    </row>
    <row r="136" spans="1:12" ht="15">
      <c r="A136" s="2"/>
      <c r="B136" s="2"/>
      <c r="C136" s="2"/>
      <c r="D136" s="6"/>
      <c r="E136" s="15"/>
      <c r="F136" s="15"/>
      <c r="G136" s="15"/>
      <c r="H136" s="15"/>
      <c r="I136" s="15"/>
      <c r="J136" s="15"/>
      <c r="K136" s="15"/>
      <c r="L136" s="15"/>
    </row>
    <row r="137" spans="1:12" ht="15.75" customHeight="1">
      <c r="A137" s="16" t="s">
        <v>56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23" s="8" customFormat="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8" customFormat="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8" customFormat="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8" customFormat="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8" customFormat="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8" customFormat="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s="8" customFormat="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s="8" customFormat="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s="8" customFormat="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s="8" customFormat="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s="8" customFormat="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s="8" customFormat="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s="8" customFormat="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s="8" customFormat="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s="8" customFormat="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s="8" customFormat="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s="8" customFormat="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s="8" customFormat="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s="8" customFormat="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s="8" customFormat="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s="8" customFormat="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s="8" customFormat="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s="8" customFormat="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s="8" customFormat="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s="8" customFormat="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s="8" customFormat="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s="8" customFormat="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s="8" customFormat="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s="8" customFormat="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s="8" customFormat="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s="8" customFormat="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s="8" customFormat="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s="8" customFormat="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s="8" customFormat="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s="8" customFormat="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s="8" customFormat="1" ht="4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s="8" customFormat="1" ht="4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s="8" customFormat="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s="8" customFormat="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s="8" customFormat="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s="8" customFormat="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s="8" customFormat="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s="8" customFormat="1" ht="39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s="8" customFormat="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s="8" customFormat="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s="10" customFormat="1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5.75" customHeight="1"/>
    <row r="185" ht="15.75" customHeight="1"/>
    <row r="186" ht="15.75" customHeight="1"/>
    <row r="187" spans="1:23" s="8" customFormat="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s="8" customFormat="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s="8" customFormat="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s="8" customFormat="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s="8" customFormat="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s="8" customFormat="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s="8" customFormat="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s="8" customFormat="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s="8" customFormat="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s="8" customFormat="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s="8" customFormat="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s="8" customFormat="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s="8" customFormat="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s="8" customFormat="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s="8" customForma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s="8" customForma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s="8" customForma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s="8" customFormat="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s="8" customFormat="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s="8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s="8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s="8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s="8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s="8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s="8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36" spans="1:23" s="10" customFormat="1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ht="15.75" customHeight="1"/>
    <row r="238" ht="15.75" customHeight="1"/>
    <row r="240" ht="20.25" customHeight="1"/>
  </sheetData>
  <sheetProtection/>
  <mergeCells count="9">
    <mergeCell ref="A137:L137"/>
    <mergeCell ref="B133:D133"/>
    <mergeCell ref="B135:D135"/>
    <mergeCell ref="J1:L1"/>
    <mergeCell ref="J2:L2"/>
    <mergeCell ref="J3:L3"/>
    <mergeCell ref="J4:L4"/>
    <mergeCell ref="B6:K6"/>
    <mergeCell ref="A10:L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view="pageBreakPreview" zoomScaleSheetLayoutView="100" zoomScalePageLayoutView="0" workbookViewId="0" topLeftCell="A49">
      <selection activeCell="A59" sqref="A59:L111"/>
    </sheetView>
  </sheetViews>
  <sheetFormatPr defaultColWidth="9.140625" defaultRowHeight="15"/>
  <cols>
    <col min="1" max="1" width="7.28125" style="3" customWidth="1"/>
    <col min="2" max="2" width="11.00390625" style="3" customWidth="1"/>
    <col min="3" max="3" width="10.28125" style="3" customWidth="1"/>
    <col min="4" max="4" width="11.57421875" style="3" customWidth="1"/>
    <col min="5" max="5" width="12.421875" style="3" customWidth="1"/>
    <col min="6" max="6" width="10.00390625" style="3" customWidth="1"/>
    <col min="7" max="7" width="12.57421875" style="3" customWidth="1"/>
    <col min="8" max="8" width="11.140625" style="3" customWidth="1"/>
    <col min="9" max="9" width="12.7109375" style="3" customWidth="1"/>
    <col min="10" max="10" width="11.57421875" style="3" customWidth="1"/>
    <col min="11" max="11" width="12.421875" style="3" customWidth="1"/>
    <col min="12" max="12" width="10.00390625" style="3" customWidth="1"/>
    <col min="13" max="23" width="9.140625" style="1" customWidth="1"/>
  </cols>
  <sheetData>
    <row r="1" spans="10:12" ht="15">
      <c r="J1" s="20" t="s">
        <v>9</v>
      </c>
      <c r="K1" s="20"/>
      <c r="L1" s="20"/>
    </row>
    <row r="2" spans="10:12" ht="15">
      <c r="J2" s="20" t="s">
        <v>10</v>
      </c>
      <c r="K2" s="20"/>
      <c r="L2" s="20"/>
    </row>
    <row r="3" spans="10:12" ht="15">
      <c r="J3" s="20" t="s">
        <v>11</v>
      </c>
      <c r="K3" s="20"/>
      <c r="L3" s="20"/>
    </row>
    <row r="4" spans="10:12" ht="15">
      <c r="J4" s="20" t="s">
        <v>12</v>
      </c>
      <c r="K4" s="20"/>
      <c r="L4" s="20"/>
    </row>
    <row r="5" spans="10:11" ht="15">
      <c r="J5" s="4"/>
      <c r="K5" s="4"/>
    </row>
    <row r="6" spans="2:11" ht="15">
      <c r="B6" s="21" t="s">
        <v>100</v>
      </c>
      <c r="C6" s="21"/>
      <c r="D6" s="21"/>
      <c r="E6" s="21"/>
      <c r="F6" s="21"/>
      <c r="G6" s="21"/>
      <c r="H6" s="21"/>
      <c r="I6" s="21"/>
      <c r="J6" s="21"/>
      <c r="K6" s="21"/>
    </row>
    <row r="8" spans="1:12" ht="144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5</v>
      </c>
      <c r="H8" s="2" t="s">
        <v>14</v>
      </c>
      <c r="I8" s="2" t="s">
        <v>6</v>
      </c>
      <c r="J8" s="2" t="s">
        <v>8</v>
      </c>
      <c r="K8" s="2" t="s">
        <v>7</v>
      </c>
      <c r="L8" s="2" t="s">
        <v>13</v>
      </c>
    </row>
    <row r="9" spans="1:12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6</v>
      </c>
    </row>
    <row r="10" spans="1:12" ht="15.75" customHeight="1">
      <c r="A10" s="17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23" s="8" customFormat="1" ht="63.75">
      <c r="A11" s="2">
        <v>1</v>
      </c>
      <c r="B11" s="2" t="s">
        <v>174</v>
      </c>
      <c r="C11" s="6" t="s">
        <v>34</v>
      </c>
      <c r="D11" s="14" t="s">
        <v>58</v>
      </c>
      <c r="E11" s="2">
        <v>1</v>
      </c>
      <c r="F11" s="13">
        <v>0.0032500000000000003</v>
      </c>
      <c r="G11" s="2">
        <v>0</v>
      </c>
      <c r="H11" s="2">
        <v>0</v>
      </c>
      <c r="I11" s="2">
        <v>0</v>
      </c>
      <c r="J11" s="2">
        <v>0</v>
      </c>
      <c r="K11" s="2">
        <f aca="true" t="shared" si="0" ref="K11:L55">E11-G11-I11</f>
        <v>1</v>
      </c>
      <c r="L11" s="2">
        <f t="shared" si="0"/>
        <v>0.0032500000000000003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8" customFormat="1" ht="63.75">
      <c r="A12" s="2">
        <v>2</v>
      </c>
      <c r="B12" s="2" t="s">
        <v>174</v>
      </c>
      <c r="C12" s="6" t="s">
        <v>34</v>
      </c>
      <c r="D12" s="6" t="s">
        <v>101</v>
      </c>
      <c r="E12" s="2">
        <v>1</v>
      </c>
      <c r="F12" s="13">
        <v>0.088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1</v>
      </c>
      <c r="L12" s="2">
        <f t="shared" si="0"/>
        <v>0.088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8" customFormat="1" ht="63.75">
      <c r="A13" s="2">
        <v>3</v>
      </c>
      <c r="B13" s="2" t="s">
        <v>174</v>
      </c>
      <c r="C13" s="6" t="s">
        <v>34</v>
      </c>
      <c r="D13" s="6" t="s">
        <v>102</v>
      </c>
      <c r="E13" s="2">
        <v>1</v>
      </c>
      <c r="F13" s="13">
        <v>0.006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1</v>
      </c>
      <c r="L13" s="2">
        <f t="shared" si="0"/>
        <v>0.006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8" customFormat="1" ht="51">
      <c r="A14" s="2">
        <v>4</v>
      </c>
      <c r="B14" s="2" t="s">
        <v>176</v>
      </c>
      <c r="C14" s="6" t="s">
        <v>35</v>
      </c>
      <c r="D14" s="6" t="s">
        <v>18</v>
      </c>
      <c r="E14" s="2">
        <v>1</v>
      </c>
      <c r="F14" s="13">
        <v>0.02632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1</v>
      </c>
      <c r="L14" s="2">
        <f t="shared" si="0"/>
        <v>0.02632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8" customFormat="1" ht="51">
      <c r="A15" s="2">
        <v>5</v>
      </c>
      <c r="B15" s="2" t="s">
        <v>176</v>
      </c>
      <c r="C15" s="6" t="s">
        <v>35</v>
      </c>
      <c r="D15" s="6" t="s">
        <v>18</v>
      </c>
      <c r="E15" s="2">
        <v>1</v>
      </c>
      <c r="F15" s="13">
        <v>0.00484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1</v>
      </c>
      <c r="L15" s="2">
        <f t="shared" si="0"/>
        <v>0.00484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8" customFormat="1" ht="51">
      <c r="A16" s="2">
        <v>6</v>
      </c>
      <c r="B16" s="2" t="s">
        <v>176</v>
      </c>
      <c r="C16" s="6" t="s">
        <v>35</v>
      </c>
      <c r="D16" s="6" t="s">
        <v>18</v>
      </c>
      <c r="E16" s="2">
        <v>1</v>
      </c>
      <c r="F16" s="13">
        <v>0.00484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1</v>
      </c>
      <c r="L16" s="2">
        <f t="shared" si="0"/>
        <v>0.00484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8" customFormat="1" ht="51">
      <c r="A17" s="2">
        <v>7</v>
      </c>
      <c r="B17" s="2" t="s">
        <v>176</v>
      </c>
      <c r="C17" s="6" t="s">
        <v>35</v>
      </c>
      <c r="D17" s="6" t="s">
        <v>18</v>
      </c>
      <c r="E17" s="2">
        <v>1</v>
      </c>
      <c r="F17" s="13">
        <v>0.00968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1</v>
      </c>
      <c r="L17" s="2">
        <f t="shared" si="0"/>
        <v>0.00968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8" customFormat="1" ht="63.75">
      <c r="A18" s="2">
        <v>8</v>
      </c>
      <c r="B18" s="2" t="s">
        <v>174</v>
      </c>
      <c r="C18" s="6" t="s">
        <v>34</v>
      </c>
      <c r="D18" s="6" t="s">
        <v>103</v>
      </c>
      <c r="E18" s="2">
        <v>1</v>
      </c>
      <c r="F18" s="13">
        <v>0.07834999999999999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1</v>
      </c>
      <c r="L18" s="2">
        <f t="shared" si="0"/>
        <v>0.07834999999999999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8" customFormat="1" ht="63.75">
      <c r="A19" s="2">
        <v>9</v>
      </c>
      <c r="B19" s="2" t="s">
        <v>174</v>
      </c>
      <c r="C19" s="6" t="s">
        <v>34</v>
      </c>
      <c r="D19" s="6" t="s">
        <v>104</v>
      </c>
      <c r="E19" s="2">
        <v>1</v>
      </c>
      <c r="F19" s="13">
        <v>0.001537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1</v>
      </c>
      <c r="L19" s="2">
        <f t="shared" si="0"/>
        <v>0.001537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8" customFormat="1" ht="63.75">
      <c r="A20" s="2">
        <v>10</v>
      </c>
      <c r="B20" s="2" t="s">
        <v>174</v>
      </c>
      <c r="C20" s="6" t="s">
        <v>34</v>
      </c>
      <c r="D20" s="6" t="s">
        <v>105</v>
      </c>
      <c r="E20" s="2">
        <v>1</v>
      </c>
      <c r="F20" s="13">
        <v>0.046270000000000006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1</v>
      </c>
      <c r="L20" s="2">
        <f t="shared" si="0"/>
        <v>0.046270000000000006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8" customFormat="1" ht="63.75">
      <c r="A21" s="2">
        <v>11</v>
      </c>
      <c r="B21" s="2" t="s">
        <v>174</v>
      </c>
      <c r="C21" s="6" t="s">
        <v>34</v>
      </c>
      <c r="D21" s="6" t="s">
        <v>106</v>
      </c>
      <c r="E21" s="2">
        <v>1</v>
      </c>
      <c r="F21" s="13">
        <v>0.00834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1</v>
      </c>
      <c r="L21" s="2">
        <f t="shared" si="0"/>
        <v>0.00834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8" customFormat="1" ht="63.75">
      <c r="A22" s="2">
        <v>12</v>
      </c>
      <c r="B22" s="2" t="s">
        <v>174</v>
      </c>
      <c r="C22" s="6" t="s">
        <v>34</v>
      </c>
      <c r="D22" s="6" t="s">
        <v>107</v>
      </c>
      <c r="E22" s="2">
        <v>1</v>
      </c>
      <c r="F22" s="13">
        <v>0.0169</v>
      </c>
      <c r="G22" s="2">
        <v>0</v>
      </c>
      <c r="H22" s="2">
        <v>0</v>
      </c>
      <c r="I22" s="2">
        <v>0</v>
      </c>
      <c r="J22" s="2">
        <v>0</v>
      </c>
      <c r="K22" s="2">
        <f t="shared" si="0"/>
        <v>1</v>
      </c>
      <c r="L22" s="2">
        <f t="shared" si="0"/>
        <v>0.0169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8" customFormat="1" ht="63.75">
      <c r="A23" s="2">
        <v>13</v>
      </c>
      <c r="B23" s="2" t="s">
        <v>174</v>
      </c>
      <c r="C23" s="6" t="s">
        <v>34</v>
      </c>
      <c r="D23" s="6" t="s">
        <v>107</v>
      </c>
      <c r="E23" s="2">
        <v>1</v>
      </c>
      <c r="F23" s="13">
        <v>0.025920000000000002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1</v>
      </c>
      <c r="L23" s="2">
        <f t="shared" si="0"/>
        <v>0.025920000000000002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8" customFormat="1" ht="38.25">
      <c r="A24" s="2">
        <v>14</v>
      </c>
      <c r="B24" s="2" t="s">
        <v>46</v>
      </c>
      <c r="C24" s="6" t="s">
        <v>30</v>
      </c>
      <c r="D24" s="6" t="s">
        <v>108</v>
      </c>
      <c r="E24" s="2">
        <v>1</v>
      </c>
      <c r="F24" s="13">
        <v>0.01104</v>
      </c>
      <c r="G24" s="2">
        <v>0</v>
      </c>
      <c r="H24" s="2">
        <v>0</v>
      </c>
      <c r="I24" s="2">
        <v>0</v>
      </c>
      <c r="J24" s="2">
        <v>0</v>
      </c>
      <c r="K24" s="2">
        <f t="shared" si="0"/>
        <v>1</v>
      </c>
      <c r="L24" s="2">
        <f t="shared" si="0"/>
        <v>0.01104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8" customFormat="1" ht="38.25">
      <c r="A25" s="2">
        <v>15</v>
      </c>
      <c r="B25" s="2" t="s">
        <v>46</v>
      </c>
      <c r="C25" s="6" t="s">
        <v>30</v>
      </c>
      <c r="D25" s="6" t="s">
        <v>109</v>
      </c>
      <c r="E25" s="2">
        <v>1</v>
      </c>
      <c r="F25" s="13">
        <v>0.0010500000000000002</v>
      </c>
      <c r="G25" s="2">
        <v>0</v>
      </c>
      <c r="H25" s="2">
        <v>0</v>
      </c>
      <c r="I25" s="2">
        <v>0</v>
      </c>
      <c r="J25" s="2">
        <v>0</v>
      </c>
      <c r="K25" s="2">
        <f t="shared" si="0"/>
        <v>1</v>
      </c>
      <c r="L25" s="2">
        <f t="shared" si="0"/>
        <v>0.0010500000000000002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8" customFormat="1" ht="38.25">
      <c r="A26" s="2">
        <v>16</v>
      </c>
      <c r="B26" s="2" t="s">
        <v>177</v>
      </c>
      <c r="C26" s="6" t="s">
        <v>33</v>
      </c>
      <c r="D26" s="6" t="s">
        <v>110</v>
      </c>
      <c r="E26" s="2">
        <v>1</v>
      </c>
      <c r="F26" s="13">
        <v>0.0044800000000000005</v>
      </c>
      <c r="G26" s="2">
        <v>0</v>
      </c>
      <c r="H26" s="2">
        <v>0</v>
      </c>
      <c r="I26" s="2">
        <v>0</v>
      </c>
      <c r="J26" s="2">
        <v>0</v>
      </c>
      <c r="K26" s="2">
        <f t="shared" si="0"/>
        <v>1</v>
      </c>
      <c r="L26" s="2">
        <f t="shared" si="0"/>
        <v>0.0044800000000000005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8" customFormat="1" ht="63.75">
      <c r="A27" s="2">
        <v>17</v>
      </c>
      <c r="B27" s="2" t="s">
        <v>174</v>
      </c>
      <c r="C27" s="6" t="s">
        <v>34</v>
      </c>
      <c r="D27" s="6" t="s">
        <v>24</v>
      </c>
      <c r="E27" s="2">
        <v>1</v>
      </c>
      <c r="F27" s="13">
        <v>0.08708700000000001</v>
      </c>
      <c r="G27" s="2">
        <v>0</v>
      </c>
      <c r="H27" s="2">
        <v>0</v>
      </c>
      <c r="I27" s="2">
        <v>0</v>
      </c>
      <c r="J27" s="2">
        <v>0</v>
      </c>
      <c r="K27" s="2">
        <f t="shared" si="0"/>
        <v>1</v>
      </c>
      <c r="L27" s="2">
        <f t="shared" si="0"/>
        <v>0.08708700000000001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8" customFormat="1" ht="63.75">
      <c r="A28" s="2">
        <v>18</v>
      </c>
      <c r="B28" s="2" t="s">
        <v>45</v>
      </c>
      <c r="C28" s="6" t="s">
        <v>29</v>
      </c>
      <c r="D28" s="6" t="s">
        <v>111</v>
      </c>
      <c r="E28" s="2">
        <v>1</v>
      </c>
      <c r="F28" s="13">
        <v>0.00318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1</v>
      </c>
      <c r="L28" s="2">
        <f t="shared" si="0"/>
        <v>0.00318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8" customFormat="1" ht="63.75">
      <c r="A29" s="2">
        <v>19</v>
      </c>
      <c r="B29" s="2" t="s">
        <v>174</v>
      </c>
      <c r="C29" s="6" t="s">
        <v>34</v>
      </c>
      <c r="D29" s="6" t="s">
        <v>112</v>
      </c>
      <c r="E29" s="2">
        <v>1</v>
      </c>
      <c r="F29" s="13">
        <v>0.00684</v>
      </c>
      <c r="G29" s="2">
        <v>0</v>
      </c>
      <c r="H29" s="2">
        <v>0</v>
      </c>
      <c r="I29" s="2">
        <v>0</v>
      </c>
      <c r="J29" s="2">
        <v>0</v>
      </c>
      <c r="K29" s="2">
        <f t="shared" si="0"/>
        <v>1</v>
      </c>
      <c r="L29" s="2">
        <f t="shared" si="0"/>
        <v>0.00684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8" customFormat="1" ht="51">
      <c r="A30" s="2">
        <v>20</v>
      </c>
      <c r="B30" s="2" t="s">
        <v>176</v>
      </c>
      <c r="C30" s="6" t="s">
        <v>35</v>
      </c>
      <c r="D30" s="6" t="s">
        <v>113</v>
      </c>
      <c r="E30" s="2">
        <v>1</v>
      </c>
      <c r="F30" s="13">
        <v>0.00713</v>
      </c>
      <c r="G30" s="2">
        <v>0</v>
      </c>
      <c r="H30" s="2">
        <v>0</v>
      </c>
      <c r="I30" s="2">
        <v>0</v>
      </c>
      <c r="J30" s="2">
        <v>0</v>
      </c>
      <c r="K30" s="2">
        <f t="shared" si="0"/>
        <v>1</v>
      </c>
      <c r="L30" s="2">
        <f t="shared" si="0"/>
        <v>0.00713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8" customFormat="1" ht="51">
      <c r="A31" s="2">
        <v>21</v>
      </c>
      <c r="B31" s="2" t="s">
        <v>51</v>
      </c>
      <c r="C31" s="6" t="s">
        <v>40</v>
      </c>
      <c r="D31" s="6" t="s">
        <v>114</v>
      </c>
      <c r="E31" s="2">
        <v>1</v>
      </c>
      <c r="F31" s="13">
        <v>0.002</v>
      </c>
      <c r="G31" s="2">
        <v>0</v>
      </c>
      <c r="H31" s="2">
        <v>0</v>
      </c>
      <c r="I31" s="2">
        <v>0</v>
      </c>
      <c r="J31" s="2">
        <v>0</v>
      </c>
      <c r="K31" s="2">
        <f t="shared" si="0"/>
        <v>1</v>
      </c>
      <c r="L31" s="2">
        <f t="shared" si="0"/>
        <v>0.002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8" customFormat="1" ht="51">
      <c r="A32" s="2">
        <v>22</v>
      </c>
      <c r="B32" s="2" t="s">
        <v>51</v>
      </c>
      <c r="C32" s="6" t="s">
        <v>40</v>
      </c>
      <c r="D32" s="6" t="s">
        <v>114</v>
      </c>
      <c r="E32" s="2">
        <v>1</v>
      </c>
      <c r="F32" s="13">
        <v>0.002</v>
      </c>
      <c r="G32" s="2">
        <v>0</v>
      </c>
      <c r="H32" s="2">
        <v>0</v>
      </c>
      <c r="I32" s="2">
        <v>0</v>
      </c>
      <c r="J32" s="2">
        <v>0</v>
      </c>
      <c r="K32" s="2">
        <f t="shared" si="0"/>
        <v>1</v>
      </c>
      <c r="L32" s="2">
        <f t="shared" si="0"/>
        <v>0.002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8" customFormat="1" ht="51">
      <c r="A33" s="2">
        <v>23</v>
      </c>
      <c r="B33" s="2" t="s">
        <v>177</v>
      </c>
      <c r="C33" s="6" t="s">
        <v>33</v>
      </c>
      <c r="D33" s="6" t="s">
        <v>115</v>
      </c>
      <c r="E33" s="2">
        <v>1</v>
      </c>
      <c r="F33" s="13">
        <v>0.24168</v>
      </c>
      <c r="G33" s="2">
        <v>0</v>
      </c>
      <c r="H33" s="2">
        <v>0</v>
      </c>
      <c r="I33" s="2">
        <v>0</v>
      </c>
      <c r="J33" s="2">
        <v>0</v>
      </c>
      <c r="K33" s="2">
        <f t="shared" si="0"/>
        <v>1</v>
      </c>
      <c r="L33" s="2">
        <f t="shared" si="0"/>
        <v>0.24168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8" customFormat="1" ht="63.75">
      <c r="A34" s="2">
        <v>24</v>
      </c>
      <c r="B34" s="2" t="s">
        <v>174</v>
      </c>
      <c r="C34" s="6" t="s">
        <v>25</v>
      </c>
      <c r="D34" s="6" t="s">
        <v>116</v>
      </c>
      <c r="E34" s="2">
        <v>1</v>
      </c>
      <c r="F34" s="13">
        <v>0.73512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1</v>
      </c>
      <c r="L34" s="2">
        <f t="shared" si="0"/>
        <v>0.73512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8" customFormat="1" ht="76.5">
      <c r="A35" s="2">
        <v>25</v>
      </c>
      <c r="B35" s="2" t="s">
        <v>174</v>
      </c>
      <c r="C35" s="6" t="s">
        <v>25</v>
      </c>
      <c r="D35" s="6" t="s">
        <v>117</v>
      </c>
      <c r="E35" s="2">
        <v>1</v>
      </c>
      <c r="F35" s="13">
        <v>0.020620000000000003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1</v>
      </c>
      <c r="L35" s="2">
        <f t="shared" si="0"/>
        <v>0.020620000000000003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8" customFormat="1" ht="63.75">
      <c r="A36" s="2">
        <v>26</v>
      </c>
      <c r="B36" s="2" t="s">
        <v>174</v>
      </c>
      <c r="C36" s="6" t="s">
        <v>25</v>
      </c>
      <c r="D36" s="6" t="s">
        <v>118</v>
      </c>
      <c r="E36" s="2">
        <v>1</v>
      </c>
      <c r="F36" s="13">
        <v>0.03308</v>
      </c>
      <c r="G36" s="2">
        <v>0</v>
      </c>
      <c r="H36" s="2">
        <v>0</v>
      </c>
      <c r="I36" s="2">
        <v>0</v>
      </c>
      <c r="J36" s="2">
        <v>0</v>
      </c>
      <c r="K36" s="2">
        <f t="shared" si="0"/>
        <v>1</v>
      </c>
      <c r="L36" s="2">
        <f t="shared" si="0"/>
        <v>0.03308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8" customFormat="1" ht="38.25">
      <c r="A37" s="2">
        <v>27</v>
      </c>
      <c r="B37" s="2" t="s">
        <v>45</v>
      </c>
      <c r="C37" s="6" t="s">
        <v>29</v>
      </c>
      <c r="D37" s="6" t="s">
        <v>119</v>
      </c>
      <c r="E37" s="2">
        <v>1</v>
      </c>
      <c r="F37" s="13">
        <v>0.016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1</v>
      </c>
      <c r="L37" s="2">
        <f t="shared" si="0"/>
        <v>0.016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8" customFormat="1" ht="63.75">
      <c r="A38" s="2">
        <v>28</v>
      </c>
      <c r="B38" s="2" t="s">
        <v>174</v>
      </c>
      <c r="C38" s="6" t="s">
        <v>34</v>
      </c>
      <c r="D38" s="6" t="s">
        <v>120</v>
      </c>
      <c r="E38" s="2">
        <v>1</v>
      </c>
      <c r="F38" s="13">
        <v>0.07696</v>
      </c>
      <c r="G38" s="2">
        <v>0</v>
      </c>
      <c r="H38" s="2">
        <v>0</v>
      </c>
      <c r="I38" s="2">
        <v>0</v>
      </c>
      <c r="J38" s="2">
        <v>0</v>
      </c>
      <c r="K38" s="2">
        <f t="shared" si="0"/>
        <v>1</v>
      </c>
      <c r="L38" s="2">
        <f t="shared" si="0"/>
        <v>0.07696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8" customFormat="1" ht="51">
      <c r="A39" s="2">
        <v>29</v>
      </c>
      <c r="B39" s="2" t="s">
        <v>176</v>
      </c>
      <c r="C39" s="6" t="s">
        <v>35</v>
      </c>
      <c r="D39" s="6" t="s">
        <v>121</v>
      </c>
      <c r="E39" s="2">
        <v>1</v>
      </c>
      <c r="F39" s="13">
        <v>0.0038799999999999998</v>
      </c>
      <c r="G39" s="2">
        <v>0</v>
      </c>
      <c r="H39" s="2">
        <v>0</v>
      </c>
      <c r="I39" s="2">
        <v>0</v>
      </c>
      <c r="J39" s="2">
        <v>0</v>
      </c>
      <c r="K39" s="2">
        <f t="shared" si="0"/>
        <v>1</v>
      </c>
      <c r="L39" s="2">
        <f t="shared" si="0"/>
        <v>0.0038799999999999998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8" customFormat="1" ht="63.75">
      <c r="A40" s="2">
        <v>30</v>
      </c>
      <c r="B40" s="2" t="s">
        <v>174</v>
      </c>
      <c r="C40" s="6" t="s">
        <v>34</v>
      </c>
      <c r="D40" s="6" t="s">
        <v>21</v>
      </c>
      <c r="E40" s="2">
        <v>1</v>
      </c>
      <c r="F40" s="13">
        <v>0.0067800000000000004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1</v>
      </c>
      <c r="L40" s="2">
        <f t="shared" si="0"/>
        <v>0.0067800000000000004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8" customFormat="1" ht="63.75">
      <c r="A41" s="2">
        <v>31</v>
      </c>
      <c r="B41" s="2" t="s">
        <v>174</v>
      </c>
      <c r="C41" s="6" t="s">
        <v>34</v>
      </c>
      <c r="D41" s="6" t="s">
        <v>21</v>
      </c>
      <c r="E41" s="2">
        <v>1</v>
      </c>
      <c r="F41" s="13">
        <v>0.0067800000000000004</v>
      </c>
      <c r="G41" s="2">
        <v>0</v>
      </c>
      <c r="H41" s="2">
        <v>0</v>
      </c>
      <c r="I41" s="2">
        <v>0</v>
      </c>
      <c r="J41" s="2">
        <v>0</v>
      </c>
      <c r="K41" s="2">
        <f t="shared" si="0"/>
        <v>1</v>
      </c>
      <c r="L41" s="2">
        <f t="shared" si="0"/>
        <v>0.0067800000000000004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8" customFormat="1" ht="76.5">
      <c r="A42" s="2">
        <v>32</v>
      </c>
      <c r="B42" s="2" t="s">
        <v>176</v>
      </c>
      <c r="C42" s="6" t="s">
        <v>35</v>
      </c>
      <c r="D42" s="6" t="s">
        <v>122</v>
      </c>
      <c r="E42" s="2">
        <v>1</v>
      </c>
      <c r="F42" s="13">
        <v>0.08551600000000001</v>
      </c>
      <c r="G42" s="2">
        <v>0</v>
      </c>
      <c r="H42" s="2">
        <v>0</v>
      </c>
      <c r="I42" s="2">
        <v>0</v>
      </c>
      <c r="J42" s="2">
        <v>0</v>
      </c>
      <c r="K42" s="2">
        <f t="shared" si="0"/>
        <v>1</v>
      </c>
      <c r="L42" s="2">
        <f t="shared" si="0"/>
        <v>0.08551600000000001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8" customFormat="1" ht="63.75">
      <c r="A43" s="2">
        <v>33</v>
      </c>
      <c r="B43" s="2" t="s">
        <v>174</v>
      </c>
      <c r="C43" s="6" t="s">
        <v>34</v>
      </c>
      <c r="D43" s="6" t="s">
        <v>123</v>
      </c>
      <c r="E43" s="2">
        <v>1</v>
      </c>
      <c r="F43" s="13">
        <v>0.010095000000000002</v>
      </c>
      <c r="G43" s="2">
        <v>0</v>
      </c>
      <c r="H43" s="2">
        <v>0</v>
      </c>
      <c r="I43" s="2">
        <v>0</v>
      </c>
      <c r="J43" s="2">
        <v>0</v>
      </c>
      <c r="K43" s="2">
        <f t="shared" si="0"/>
        <v>1</v>
      </c>
      <c r="L43" s="2">
        <f t="shared" si="0"/>
        <v>0.010095000000000002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8" customFormat="1" ht="63.75">
      <c r="A44" s="2">
        <v>34</v>
      </c>
      <c r="B44" s="2" t="s">
        <v>174</v>
      </c>
      <c r="C44" s="6" t="s">
        <v>34</v>
      </c>
      <c r="D44" s="6" t="s">
        <v>124</v>
      </c>
      <c r="E44" s="2">
        <v>1</v>
      </c>
      <c r="F44" s="13">
        <v>0.00234</v>
      </c>
      <c r="G44" s="2">
        <v>0</v>
      </c>
      <c r="H44" s="2">
        <v>0</v>
      </c>
      <c r="I44" s="2">
        <v>0</v>
      </c>
      <c r="J44" s="2">
        <v>0</v>
      </c>
      <c r="K44" s="2">
        <f t="shared" si="0"/>
        <v>1</v>
      </c>
      <c r="L44" s="2">
        <f t="shared" si="0"/>
        <v>0.00234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8" customFormat="1" ht="63.75">
      <c r="A45" s="2">
        <v>35</v>
      </c>
      <c r="B45" s="2" t="s">
        <v>174</v>
      </c>
      <c r="C45" s="6" t="s">
        <v>34</v>
      </c>
      <c r="D45" s="6" t="s">
        <v>125</v>
      </c>
      <c r="E45" s="2">
        <v>1</v>
      </c>
      <c r="F45" s="13">
        <v>0.04822</v>
      </c>
      <c r="G45" s="2">
        <v>0</v>
      </c>
      <c r="H45" s="2">
        <v>0</v>
      </c>
      <c r="I45" s="2">
        <v>0</v>
      </c>
      <c r="J45" s="2">
        <v>0</v>
      </c>
      <c r="K45" s="2">
        <f t="shared" si="0"/>
        <v>1</v>
      </c>
      <c r="L45" s="2">
        <f t="shared" si="0"/>
        <v>0.04822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8" customFormat="1" ht="44.25" customHeight="1">
      <c r="A46" s="2">
        <v>36</v>
      </c>
      <c r="B46" s="2" t="s">
        <v>46</v>
      </c>
      <c r="C46" s="6" t="s">
        <v>30</v>
      </c>
      <c r="D46" s="6" t="s">
        <v>126</v>
      </c>
      <c r="E46" s="2">
        <v>1</v>
      </c>
      <c r="F46" s="13">
        <v>0.00687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1</v>
      </c>
      <c r="L46" s="2">
        <f t="shared" si="0"/>
        <v>0.00687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8" customFormat="1" ht="46.5" customHeight="1">
      <c r="A47" s="2">
        <v>37</v>
      </c>
      <c r="B47" s="2" t="s">
        <v>49</v>
      </c>
      <c r="C47" s="6" t="s">
        <v>37</v>
      </c>
      <c r="D47" s="6" t="s">
        <v>127</v>
      </c>
      <c r="E47" s="2">
        <v>1</v>
      </c>
      <c r="F47" s="13">
        <v>0.00095</v>
      </c>
      <c r="G47" s="2">
        <v>0</v>
      </c>
      <c r="H47" s="2">
        <v>0</v>
      </c>
      <c r="I47" s="2">
        <v>0</v>
      </c>
      <c r="J47" s="2">
        <v>0</v>
      </c>
      <c r="K47" s="2">
        <f t="shared" si="0"/>
        <v>1</v>
      </c>
      <c r="L47" s="2">
        <f t="shared" si="0"/>
        <v>0.00095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8" customFormat="1" ht="38.25">
      <c r="A48" s="2">
        <v>38</v>
      </c>
      <c r="B48" s="2" t="s">
        <v>45</v>
      </c>
      <c r="C48" s="6" t="s">
        <v>29</v>
      </c>
      <c r="D48" s="6" t="s">
        <v>128</v>
      </c>
      <c r="E48" s="2">
        <v>1</v>
      </c>
      <c r="F48" s="13">
        <v>0.06092</v>
      </c>
      <c r="G48" s="2">
        <v>0</v>
      </c>
      <c r="H48" s="2">
        <v>0</v>
      </c>
      <c r="I48" s="2">
        <v>0</v>
      </c>
      <c r="J48" s="2">
        <v>0</v>
      </c>
      <c r="K48" s="2">
        <f t="shared" si="0"/>
        <v>1</v>
      </c>
      <c r="L48" s="2">
        <f t="shared" si="0"/>
        <v>0.06092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8" customFormat="1" ht="38.25">
      <c r="A49" s="2">
        <v>39</v>
      </c>
      <c r="B49" s="2" t="s">
        <v>44</v>
      </c>
      <c r="C49" s="6" t="s">
        <v>27</v>
      </c>
      <c r="D49" s="6" t="s">
        <v>129</v>
      </c>
      <c r="E49" s="2">
        <v>1</v>
      </c>
      <c r="F49" s="13">
        <v>0.01746</v>
      </c>
      <c r="G49" s="2">
        <v>0</v>
      </c>
      <c r="H49" s="2">
        <v>0</v>
      </c>
      <c r="I49" s="2">
        <v>0</v>
      </c>
      <c r="J49" s="2">
        <v>0</v>
      </c>
      <c r="K49" s="2">
        <f t="shared" si="0"/>
        <v>1</v>
      </c>
      <c r="L49" s="2">
        <f t="shared" si="0"/>
        <v>0.01746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8" customFormat="1" ht="63.75">
      <c r="A50" s="2">
        <v>40</v>
      </c>
      <c r="B50" s="2" t="s">
        <v>174</v>
      </c>
      <c r="C50" s="6" t="s">
        <v>34</v>
      </c>
      <c r="D50" s="6" t="s">
        <v>130</v>
      </c>
      <c r="E50" s="2">
        <v>1</v>
      </c>
      <c r="F50" s="13">
        <v>0.0235</v>
      </c>
      <c r="G50" s="2">
        <v>0</v>
      </c>
      <c r="H50" s="2">
        <v>0</v>
      </c>
      <c r="I50" s="2">
        <v>0</v>
      </c>
      <c r="J50" s="2">
        <v>0</v>
      </c>
      <c r="K50" s="2">
        <f t="shared" si="0"/>
        <v>1</v>
      </c>
      <c r="L50" s="2">
        <f t="shared" si="0"/>
        <v>0.0235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8" customFormat="1" ht="38.25">
      <c r="A51" s="2">
        <v>41</v>
      </c>
      <c r="B51" s="2" t="s">
        <v>45</v>
      </c>
      <c r="C51" s="6" t="s">
        <v>29</v>
      </c>
      <c r="D51" s="6" t="s">
        <v>80</v>
      </c>
      <c r="E51" s="2">
        <v>1</v>
      </c>
      <c r="F51" s="13">
        <v>0.01174</v>
      </c>
      <c r="G51" s="2">
        <v>0</v>
      </c>
      <c r="H51" s="2">
        <v>0</v>
      </c>
      <c r="I51" s="2">
        <v>0</v>
      </c>
      <c r="J51" s="2">
        <v>0</v>
      </c>
      <c r="K51" s="2">
        <f t="shared" si="0"/>
        <v>1</v>
      </c>
      <c r="L51" s="2">
        <f t="shared" si="0"/>
        <v>0.01174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" customFormat="1" ht="63.75">
      <c r="A52" s="2">
        <v>42</v>
      </c>
      <c r="B52" s="2" t="s">
        <v>174</v>
      </c>
      <c r="C52" s="6" t="s">
        <v>34</v>
      </c>
      <c r="D52" s="6" t="s">
        <v>131</v>
      </c>
      <c r="E52" s="2">
        <v>1</v>
      </c>
      <c r="F52" s="13">
        <v>0.012523</v>
      </c>
      <c r="G52" s="2">
        <v>0</v>
      </c>
      <c r="H52" s="2">
        <v>0</v>
      </c>
      <c r="I52" s="2">
        <v>0</v>
      </c>
      <c r="J52" s="2">
        <v>0</v>
      </c>
      <c r="K52" s="2">
        <f t="shared" si="0"/>
        <v>1</v>
      </c>
      <c r="L52" s="2">
        <f t="shared" si="0"/>
        <v>0.012523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8" customFormat="1" ht="39" customHeight="1">
      <c r="A53" s="2">
        <v>43</v>
      </c>
      <c r="B53" s="2" t="s">
        <v>178</v>
      </c>
      <c r="C53" s="6" t="s">
        <v>32</v>
      </c>
      <c r="D53" s="6" t="s">
        <v>132</v>
      </c>
      <c r="E53" s="2">
        <v>1</v>
      </c>
      <c r="F53" s="13">
        <v>0.0032</v>
      </c>
      <c r="G53" s="2">
        <v>0</v>
      </c>
      <c r="H53" s="2">
        <v>0</v>
      </c>
      <c r="I53" s="2">
        <v>0</v>
      </c>
      <c r="J53" s="2">
        <v>0</v>
      </c>
      <c r="K53" s="2">
        <f t="shared" si="0"/>
        <v>1</v>
      </c>
      <c r="L53" s="2">
        <f t="shared" si="0"/>
        <v>0.0032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8" customFormat="1" ht="63.75">
      <c r="A54" s="2">
        <v>44</v>
      </c>
      <c r="B54" s="2" t="s">
        <v>174</v>
      </c>
      <c r="C54" s="6" t="s">
        <v>34</v>
      </c>
      <c r="D54" s="6" t="s">
        <v>80</v>
      </c>
      <c r="E54" s="2">
        <v>1</v>
      </c>
      <c r="F54" s="13">
        <v>0.01174</v>
      </c>
      <c r="G54" s="2">
        <v>0</v>
      </c>
      <c r="H54" s="2">
        <v>0</v>
      </c>
      <c r="I54" s="2">
        <v>0</v>
      </c>
      <c r="J54" s="2">
        <v>0</v>
      </c>
      <c r="K54" s="2">
        <f t="shared" si="0"/>
        <v>1</v>
      </c>
      <c r="L54" s="2">
        <f t="shared" si="0"/>
        <v>0.01174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8" customFormat="1" ht="63.75">
      <c r="A55" s="2">
        <v>45</v>
      </c>
      <c r="B55" s="2" t="s">
        <v>174</v>
      </c>
      <c r="C55" s="6" t="s">
        <v>34</v>
      </c>
      <c r="D55" s="6" t="s">
        <v>133</v>
      </c>
      <c r="E55" s="2">
        <v>1</v>
      </c>
      <c r="F55" s="13">
        <v>0.00244</v>
      </c>
      <c r="G55" s="2">
        <v>0</v>
      </c>
      <c r="H55" s="2">
        <v>0</v>
      </c>
      <c r="I55" s="2">
        <v>0</v>
      </c>
      <c r="J55" s="2">
        <v>0</v>
      </c>
      <c r="K55" s="2">
        <f t="shared" si="0"/>
        <v>1</v>
      </c>
      <c r="L55" s="2">
        <f t="shared" si="0"/>
        <v>0.00244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10" customFormat="1" ht="15.75" customHeight="1">
      <c r="A56" s="15"/>
      <c r="B56" s="17" t="s">
        <v>55</v>
      </c>
      <c r="C56" s="18"/>
      <c r="D56" s="19"/>
      <c r="E56" s="15">
        <f>SUM(E11:E55)</f>
        <v>45</v>
      </c>
      <c r="F56" s="15">
        <f aca="true" t="shared" si="1" ref="F56:L56">SUM(F11:F55)</f>
        <v>1.8834680000000006</v>
      </c>
      <c r="G56" s="15">
        <f t="shared" si="1"/>
        <v>0</v>
      </c>
      <c r="H56" s="15">
        <f t="shared" si="1"/>
        <v>0</v>
      </c>
      <c r="I56" s="15">
        <f t="shared" si="1"/>
        <v>0</v>
      </c>
      <c r="J56" s="15">
        <f t="shared" si="1"/>
        <v>0</v>
      </c>
      <c r="K56" s="15">
        <f t="shared" si="1"/>
        <v>45</v>
      </c>
      <c r="L56" s="15">
        <f t="shared" si="1"/>
        <v>1.8834680000000006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12" ht="15.75" customHeight="1">
      <c r="A57" s="2"/>
      <c r="B57" s="2"/>
      <c r="C57" s="2"/>
      <c r="D57" s="5"/>
      <c r="E57" s="2"/>
      <c r="F57" s="15"/>
      <c r="G57" s="2"/>
      <c r="H57" s="2"/>
      <c r="I57" s="2"/>
      <c r="J57" s="2"/>
      <c r="K57" s="2"/>
      <c r="L57" s="15"/>
    </row>
    <row r="58" spans="1:12" ht="15.75" customHeight="1">
      <c r="A58" s="2"/>
      <c r="B58" s="22" t="s">
        <v>54</v>
      </c>
      <c r="C58" s="22"/>
      <c r="D58" s="22"/>
      <c r="E58" s="15">
        <v>260</v>
      </c>
      <c r="F58" s="15">
        <v>1.3</v>
      </c>
      <c r="G58" s="15">
        <v>0</v>
      </c>
      <c r="H58" s="15">
        <v>0</v>
      </c>
      <c r="I58" s="15">
        <v>0</v>
      </c>
      <c r="J58" s="15">
        <v>0</v>
      </c>
      <c r="K58" s="15">
        <f>E58-G58-I58</f>
        <v>260</v>
      </c>
      <c r="L58" s="15">
        <f>F58-H58-J58</f>
        <v>1.3</v>
      </c>
    </row>
    <row r="59" spans="1:3" ht="15.75" customHeight="1">
      <c r="A59" s="12"/>
      <c r="B59" s="12"/>
      <c r="C59" s="12"/>
    </row>
    <row r="60" spans="1:23" s="8" customFormat="1" ht="15">
      <c r="A60" s="16" t="s">
        <v>56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8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8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8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8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8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8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8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8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8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8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8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8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8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8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8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8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8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8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8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8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8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8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8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8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109" spans="1:23" s="10" customFormat="1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ht="15.75" customHeight="1"/>
    <row r="111" ht="15.75" customHeight="1"/>
    <row r="113" ht="20.25" customHeight="1"/>
  </sheetData>
  <sheetProtection/>
  <mergeCells count="9">
    <mergeCell ref="A60:L60"/>
    <mergeCell ref="A10:L10"/>
    <mergeCell ref="B56:D56"/>
    <mergeCell ref="B58:D58"/>
    <mergeCell ref="J1:L1"/>
    <mergeCell ref="J2:L2"/>
    <mergeCell ref="J3:L3"/>
    <mergeCell ref="J4:L4"/>
    <mergeCell ref="B6:K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SheetLayoutView="100" zoomScalePageLayoutView="0" workbookViewId="0" topLeftCell="A1">
      <selection activeCell="F56" sqref="F56"/>
    </sheetView>
  </sheetViews>
  <sheetFormatPr defaultColWidth="9.140625" defaultRowHeight="15"/>
  <cols>
    <col min="1" max="1" width="7.28125" style="3" customWidth="1"/>
    <col min="2" max="2" width="11.00390625" style="3" customWidth="1"/>
    <col min="3" max="3" width="10.28125" style="3" customWidth="1"/>
    <col min="4" max="4" width="11.57421875" style="3" customWidth="1"/>
    <col min="5" max="5" width="12.421875" style="3" customWidth="1"/>
    <col min="6" max="6" width="10.00390625" style="3" customWidth="1"/>
    <col min="7" max="7" width="12.57421875" style="3" customWidth="1"/>
    <col min="8" max="8" width="11.140625" style="3" customWidth="1"/>
    <col min="9" max="9" width="12.7109375" style="3" customWidth="1"/>
    <col min="10" max="10" width="11.57421875" style="3" customWidth="1"/>
    <col min="11" max="11" width="12.421875" style="3" customWidth="1"/>
    <col min="12" max="12" width="10.00390625" style="3" customWidth="1"/>
    <col min="13" max="23" width="9.140625" style="1" customWidth="1"/>
  </cols>
  <sheetData>
    <row r="1" spans="10:12" ht="15">
      <c r="J1" s="20" t="s">
        <v>9</v>
      </c>
      <c r="K1" s="20"/>
      <c r="L1" s="20"/>
    </row>
    <row r="2" spans="10:12" ht="15">
      <c r="J2" s="20" t="s">
        <v>10</v>
      </c>
      <c r="K2" s="20"/>
      <c r="L2" s="20"/>
    </row>
    <row r="3" spans="10:12" ht="15">
      <c r="J3" s="20" t="s">
        <v>11</v>
      </c>
      <c r="K3" s="20"/>
      <c r="L3" s="20"/>
    </row>
    <row r="4" spans="10:12" ht="15">
      <c r="J4" s="20" t="s">
        <v>12</v>
      </c>
      <c r="K4" s="20"/>
      <c r="L4" s="20"/>
    </row>
    <row r="5" spans="10:11" ht="15">
      <c r="J5" s="4"/>
      <c r="K5" s="4"/>
    </row>
    <row r="6" spans="2:11" ht="15">
      <c r="B6" s="21" t="s">
        <v>100</v>
      </c>
      <c r="C6" s="21"/>
      <c r="D6" s="21"/>
      <c r="E6" s="21"/>
      <c r="F6" s="21"/>
      <c r="G6" s="21"/>
      <c r="H6" s="21"/>
      <c r="I6" s="21"/>
      <c r="J6" s="21"/>
      <c r="K6" s="21"/>
    </row>
    <row r="8" spans="1:12" ht="144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5</v>
      </c>
      <c r="H8" s="2" t="s">
        <v>14</v>
      </c>
      <c r="I8" s="2" t="s">
        <v>6</v>
      </c>
      <c r="J8" s="2" t="s">
        <v>8</v>
      </c>
      <c r="K8" s="2" t="s">
        <v>7</v>
      </c>
      <c r="L8" s="2" t="s">
        <v>13</v>
      </c>
    </row>
    <row r="9" spans="1:12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6</v>
      </c>
    </row>
    <row r="10" spans="1:12" ht="15.75" customHeight="1">
      <c r="A10" s="17" t="s">
        <v>59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23" s="8" customFormat="1" ht="63.75">
      <c r="A11" s="2">
        <v>1</v>
      </c>
      <c r="B11" s="2" t="s">
        <v>174</v>
      </c>
      <c r="C11" s="6" t="s">
        <v>34</v>
      </c>
      <c r="D11" s="6" t="s">
        <v>134</v>
      </c>
      <c r="E11" s="2">
        <v>1</v>
      </c>
      <c r="F11" s="13">
        <v>0.005200000000000001</v>
      </c>
      <c r="G11" s="2">
        <v>0</v>
      </c>
      <c r="H11" s="2">
        <v>0</v>
      </c>
      <c r="I11" s="2">
        <v>0</v>
      </c>
      <c r="J11" s="2">
        <v>0</v>
      </c>
      <c r="K11" s="2">
        <f aca="true" t="shared" si="0" ref="K11:L59">E11-G11-I11</f>
        <v>1</v>
      </c>
      <c r="L11" s="2">
        <f t="shared" si="0"/>
        <v>0.005200000000000001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8" customFormat="1" ht="63.75">
      <c r="A12" s="2">
        <v>2</v>
      </c>
      <c r="B12" s="2" t="s">
        <v>174</v>
      </c>
      <c r="C12" s="6" t="s">
        <v>34</v>
      </c>
      <c r="D12" s="6" t="s">
        <v>135</v>
      </c>
      <c r="E12" s="2">
        <v>1</v>
      </c>
      <c r="F12" s="13">
        <v>0.01618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1</v>
      </c>
      <c r="L12" s="2">
        <f t="shared" si="0"/>
        <v>0.01618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8" customFormat="1" ht="102">
      <c r="A13" s="2">
        <v>3</v>
      </c>
      <c r="B13" s="2" t="s">
        <v>178</v>
      </c>
      <c r="C13" s="6" t="s">
        <v>32</v>
      </c>
      <c r="D13" s="6" t="s">
        <v>136</v>
      </c>
      <c r="E13" s="2">
        <v>1</v>
      </c>
      <c r="F13" s="13">
        <v>0.0868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1</v>
      </c>
      <c r="L13" s="2">
        <f t="shared" si="0"/>
        <v>0.0868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8" customFormat="1" ht="76.5">
      <c r="A14" s="2">
        <v>4</v>
      </c>
      <c r="B14" s="2" t="s">
        <v>178</v>
      </c>
      <c r="C14" s="6" t="s">
        <v>32</v>
      </c>
      <c r="D14" s="6" t="s">
        <v>20</v>
      </c>
      <c r="E14" s="2">
        <v>1</v>
      </c>
      <c r="F14" s="13">
        <v>0.0845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1</v>
      </c>
      <c r="L14" s="2">
        <f t="shared" si="0"/>
        <v>0.0845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8" customFormat="1" ht="63.75">
      <c r="A15" s="2">
        <v>5</v>
      </c>
      <c r="B15" s="2" t="s">
        <v>174</v>
      </c>
      <c r="C15" s="6" t="s">
        <v>34</v>
      </c>
      <c r="D15" s="6" t="s">
        <v>137</v>
      </c>
      <c r="E15" s="2">
        <v>1</v>
      </c>
      <c r="F15" s="13">
        <v>0.004690000000000001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1</v>
      </c>
      <c r="L15" s="2">
        <f t="shared" si="0"/>
        <v>0.004690000000000001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8" customFormat="1" ht="38.25">
      <c r="A16" s="2">
        <v>6</v>
      </c>
      <c r="B16" s="2" t="s">
        <v>173</v>
      </c>
      <c r="C16" s="6" t="s">
        <v>27</v>
      </c>
      <c r="D16" s="6" t="s">
        <v>16</v>
      </c>
      <c r="E16" s="2">
        <v>1</v>
      </c>
      <c r="F16" s="13">
        <v>0.0040999999999999995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1</v>
      </c>
      <c r="L16" s="2">
        <f t="shared" si="0"/>
        <v>0.0040999999999999995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8" customFormat="1" ht="63.75">
      <c r="A17" s="2">
        <v>7</v>
      </c>
      <c r="B17" s="2" t="s">
        <v>174</v>
      </c>
      <c r="C17" s="6" t="s">
        <v>34</v>
      </c>
      <c r="D17" s="6" t="s">
        <v>138</v>
      </c>
      <c r="E17" s="2">
        <v>1</v>
      </c>
      <c r="F17" s="13">
        <v>0.0046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1</v>
      </c>
      <c r="L17" s="2">
        <f t="shared" si="0"/>
        <v>0.0046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8" customFormat="1" ht="63.75">
      <c r="A18" s="2">
        <v>8</v>
      </c>
      <c r="B18" s="2" t="s">
        <v>174</v>
      </c>
      <c r="C18" s="6" t="s">
        <v>34</v>
      </c>
      <c r="D18" s="6" t="s">
        <v>139</v>
      </c>
      <c r="E18" s="2">
        <v>1</v>
      </c>
      <c r="F18" s="13">
        <v>0.08064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1</v>
      </c>
      <c r="L18" s="2">
        <f t="shared" si="0"/>
        <v>0.08064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8" customFormat="1" ht="38.25">
      <c r="A19" s="2">
        <v>9</v>
      </c>
      <c r="B19" s="2" t="s">
        <v>48</v>
      </c>
      <c r="C19" s="6" t="s">
        <v>36</v>
      </c>
      <c r="D19" s="6" t="s">
        <v>140</v>
      </c>
      <c r="E19" s="2">
        <v>1</v>
      </c>
      <c r="F19" s="13">
        <v>0.001817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1</v>
      </c>
      <c r="L19" s="2">
        <f t="shared" si="0"/>
        <v>0.001817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8" customFormat="1" ht="51">
      <c r="A20" s="2">
        <v>10</v>
      </c>
      <c r="B20" s="2" t="s">
        <v>178</v>
      </c>
      <c r="C20" s="6" t="s">
        <v>32</v>
      </c>
      <c r="D20" s="6" t="s">
        <v>141</v>
      </c>
      <c r="E20" s="2">
        <v>1</v>
      </c>
      <c r="F20" s="13">
        <v>0.006200000000000001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1</v>
      </c>
      <c r="L20" s="2">
        <f t="shared" si="0"/>
        <v>0.006200000000000001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8" customFormat="1" ht="63.75">
      <c r="A21" s="2">
        <v>11</v>
      </c>
      <c r="B21" s="2" t="s">
        <v>174</v>
      </c>
      <c r="C21" s="6" t="s">
        <v>34</v>
      </c>
      <c r="D21" s="6" t="s">
        <v>142</v>
      </c>
      <c r="E21" s="2">
        <v>1</v>
      </c>
      <c r="F21" s="13">
        <v>0.02476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1</v>
      </c>
      <c r="L21" s="2">
        <f t="shared" si="0"/>
        <v>0.02476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8" customFormat="1" ht="63.75">
      <c r="A22" s="2">
        <v>12</v>
      </c>
      <c r="B22" s="2" t="s">
        <v>174</v>
      </c>
      <c r="C22" s="6" t="s">
        <v>34</v>
      </c>
      <c r="D22" s="6" t="s">
        <v>138</v>
      </c>
      <c r="E22" s="2">
        <v>1</v>
      </c>
      <c r="F22" s="13">
        <v>0.0035299999999999997</v>
      </c>
      <c r="G22" s="2">
        <v>0</v>
      </c>
      <c r="H22" s="2">
        <v>0</v>
      </c>
      <c r="I22" s="2">
        <v>0</v>
      </c>
      <c r="J22" s="2">
        <v>0</v>
      </c>
      <c r="K22" s="2">
        <f t="shared" si="0"/>
        <v>1</v>
      </c>
      <c r="L22" s="2">
        <f t="shared" si="0"/>
        <v>0.0035299999999999997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8" customFormat="1" ht="38.25">
      <c r="A23" s="2">
        <v>13</v>
      </c>
      <c r="B23" s="2" t="s">
        <v>177</v>
      </c>
      <c r="C23" s="6" t="s">
        <v>33</v>
      </c>
      <c r="D23" s="6" t="s">
        <v>143</v>
      </c>
      <c r="E23" s="2">
        <v>1</v>
      </c>
      <c r="F23" s="13">
        <v>0.01803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1</v>
      </c>
      <c r="L23" s="2">
        <f t="shared" si="0"/>
        <v>0.01803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8" customFormat="1" ht="38.25">
      <c r="A24" s="2">
        <v>14</v>
      </c>
      <c r="B24" s="2" t="s">
        <v>44</v>
      </c>
      <c r="C24" s="6" t="s">
        <v>27</v>
      </c>
      <c r="D24" s="6" t="s">
        <v>144</v>
      </c>
      <c r="E24" s="2">
        <v>1</v>
      </c>
      <c r="F24" s="13">
        <v>0.01408</v>
      </c>
      <c r="G24" s="2">
        <v>0</v>
      </c>
      <c r="H24" s="2">
        <v>0</v>
      </c>
      <c r="I24" s="2">
        <v>0</v>
      </c>
      <c r="J24" s="2">
        <v>0</v>
      </c>
      <c r="K24" s="2">
        <f t="shared" si="0"/>
        <v>1</v>
      </c>
      <c r="L24" s="2">
        <f t="shared" si="0"/>
        <v>0.01408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8" customFormat="1" ht="38.25">
      <c r="A25" s="2">
        <v>15</v>
      </c>
      <c r="B25" s="2" t="s">
        <v>46</v>
      </c>
      <c r="C25" s="6" t="s">
        <v>30</v>
      </c>
      <c r="D25" s="6" t="s">
        <v>145</v>
      </c>
      <c r="E25" s="2">
        <v>1</v>
      </c>
      <c r="F25" s="13">
        <v>0.04646</v>
      </c>
      <c r="G25" s="2">
        <v>0</v>
      </c>
      <c r="H25" s="2">
        <v>0</v>
      </c>
      <c r="I25" s="2">
        <v>0</v>
      </c>
      <c r="J25" s="2">
        <v>0</v>
      </c>
      <c r="K25" s="2">
        <f t="shared" si="0"/>
        <v>1</v>
      </c>
      <c r="L25" s="2">
        <f t="shared" si="0"/>
        <v>0.04646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8" customFormat="1" ht="38.25">
      <c r="A26" s="2">
        <v>16</v>
      </c>
      <c r="B26" s="2" t="s">
        <v>46</v>
      </c>
      <c r="C26" s="6" t="s">
        <v>30</v>
      </c>
      <c r="D26" s="6" t="s">
        <v>145</v>
      </c>
      <c r="E26" s="2">
        <v>1</v>
      </c>
      <c r="F26" s="13">
        <v>0.06411</v>
      </c>
      <c r="G26" s="2">
        <v>0</v>
      </c>
      <c r="H26" s="2">
        <v>0</v>
      </c>
      <c r="I26" s="2">
        <v>0</v>
      </c>
      <c r="J26" s="2">
        <v>0</v>
      </c>
      <c r="K26" s="2">
        <f t="shared" si="0"/>
        <v>1</v>
      </c>
      <c r="L26" s="2">
        <f t="shared" si="0"/>
        <v>0.06411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8" customFormat="1" ht="51">
      <c r="A27" s="2">
        <v>17</v>
      </c>
      <c r="B27" s="2" t="s">
        <v>179</v>
      </c>
      <c r="C27" s="6" t="s">
        <v>31</v>
      </c>
      <c r="D27" s="6" t="s">
        <v>146</v>
      </c>
      <c r="E27" s="2">
        <v>1</v>
      </c>
      <c r="F27" s="13">
        <v>0.0017800000000000001</v>
      </c>
      <c r="G27" s="2">
        <v>0</v>
      </c>
      <c r="H27" s="2">
        <v>0</v>
      </c>
      <c r="I27" s="2">
        <v>0</v>
      </c>
      <c r="J27" s="2">
        <v>0</v>
      </c>
      <c r="K27" s="2">
        <f t="shared" si="0"/>
        <v>1</v>
      </c>
      <c r="L27" s="2">
        <f t="shared" si="0"/>
        <v>0.0017800000000000001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8" customFormat="1" ht="51">
      <c r="A28" s="2">
        <v>18</v>
      </c>
      <c r="B28" s="2" t="s">
        <v>176</v>
      </c>
      <c r="C28" s="6" t="s">
        <v>35</v>
      </c>
      <c r="D28" s="6" t="s">
        <v>147</v>
      </c>
      <c r="E28" s="2">
        <v>1</v>
      </c>
      <c r="F28" s="13">
        <v>0.0869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1</v>
      </c>
      <c r="L28" s="2">
        <f t="shared" si="0"/>
        <v>0.0869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8" customFormat="1" ht="63.75">
      <c r="A29" s="2">
        <v>19</v>
      </c>
      <c r="B29" s="2" t="s">
        <v>174</v>
      </c>
      <c r="C29" s="6" t="s">
        <v>34</v>
      </c>
      <c r="D29" s="6" t="s">
        <v>148</v>
      </c>
      <c r="E29" s="2">
        <v>1</v>
      </c>
      <c r="F29" s="13">
        <v>0.08017</v>
      </c>
      <c r="G29" s="2">
        <v>0</v>
      </c>
      <c r="H29" s="2">
        <v>0</v>
      </c>
      <c r="I29" s="2">
        <v>0</v>
      </c>
      <c r="J29" s="2">
        <v>0</v>
      </c>
      <c r="K29" s="2">
        <f t="shared" si="0"/>
        <v>1</v>
      </c>
      <c r="L29" s="2">
        <f t="shared" si="0"/>
        <v>0.08017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8" customFormat="1" ht="63.75">
      <c r="A30" s="2">
        <v>20</v>
      </c>
      <c r="B30" s="2" t="s">
        <v>46</v>
      </c>
      <c r="C30" s="6" t="s">
        <v>30</v>
      </c>
      <c r="D30" s="6" t="s">
        <v>149</v>
      </c>
      <c r="E30" s="2">
        <v>1</v>
      </c>
      <c r="F30" s="13">
        <v>0.03147</v>
      </c>
      <c r="G30" s="2">
        <v>0</v>
      </c>
      <c r="H30" s="2">
        <v>0</v>
      </c>
      <c r="I30" s="2">
        <v>0</v>
      </c>
      <c r="J30" s="2">
        <v>0</v>
      </c>
      <c r="K30" s="2">
        <f t="shared" si="0"/>
        <v>1</v>
      </c>
      <c r="L30" s="2">
        <f t="shared" si="0"/>
        <v>0.03147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8" customFormat="1" ht="63.75">
      <c r="A31" s="2">
        <v>21</v>
      </c>
      <c r="B31" s="2" t="s">
        <v>174</v>
      </c>
      <c r="C31" s="6" t="s">
        <v>34</v>
      </c>
      <c r="D31" s="6" t="s">
        <v>150</v>
      </c>
      <c r="E31" s="2">
        <v>1</v>
      </c>
      <c r="F31" s="13">
        <v>0.012</v>
      </c>
      <c r="G31" s="2">
        <v>0</v>
      </c>
      <c r="H31" s="2">
        <v>0</v>
      </c>
      <c r="I31" s="2">
        <v>0</v>
      </c>
      <c r="J31" s="2">
        <v>0</v>
      </c>
      <c r="K31" s="2">
        <f t="shared" si="0"/>
        <v>1</v>
      </c>
      <c r="L31" s="2">
        <f t="shared" si="0"/>
        <v>0.012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8" customFormat="1" ht="63.75">
      <c r="A32" s="2">
        <v>22</v>
      </c>
      <c r="B32" s="2" t="s">
        <v>174</v>
      </c>
      <c r="C32" s="6" t="s">
        <v>34</v>
      </c>
      <c r="D32" s="6" t="s">
        <v>151</v>
      </c>
      <c r="E32" s="2">
        <v>1</v>
      </c>
      <c r="F32" s="13">
        <v>0.0492</v>
      </c>
      <c r="G32" s="2">
        <v>0</v>
      </c>
      <c r="H32" s="2">
        <v>0</v>
      </c>
      <c r="I32" s="2">
        <v>0</v>
      </c>
      <c r="J32" s="2">
        <v>0</v>
      </c>
      <c r="K32" s="2">
        <f t="shared" si="0"/>
        <v>1</v>
      </c>
      <c r="L32" s="2">
        <f t="shared" si="0"/>
        <v>0.0492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8" customFormat="1" ht="38.25">
      <c r="A33" s="2">
        <v>23</v>
      </c>
      <c r="B33" s="2" t="s">
        <v>43</v>
      </c>
      <c r="C33" s="6" t="s">
        <v>28</v>
      </c>
      <c r="D33" s="6" t="s">
        <v>152</v>
      </c>
      <c r="E33" s="2">
        <v>1</v>
      </c>
      <c r="F33" s="13">
        <v>0.016079999999999997</v>
      </c>
      <c r="G33" s="2">
        <v>0</v>
      </c>
      <c r="H33" s="2">
        <v>0</v>
      </c>
      <c r="I33" s="2">
        <v>0</v>
      </c>
      <c r="J33" s="2">
        <v>0</v>
      </c>
      <c r="K33" s="2">
        <f t="shared" si="0"/>
        <v>1</v>
      </c>
      <c r="L33" s="2">
        <f t="shared" si="0"/>
        <v>0.016079999999999997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8" customFormat="1" ht="38.25">
      <c r="A34" s="2">
        <v>24</v>
      </c>
      <c r="B34" s="2" t="s">
        <v>177</v>
      </c>
      <c r="C34" s="6" t="s">
        <v>33</v>
      </c>
      <c r="D34" s="6" t="s">
        <v>153</v>
      </c>
      <c r="E34" s="2">
        <v>1</v>
      </c>
      <c r="F34" s="13">
        <v>0.018000000000000002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1</v>
      </c>
      <c r="L34" s="2">
        <f t="shared" si="0"/>
        <v>0.018000000000000002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8" customFormat="1" ht="51">
      <c r="A35" s="2">
        <v>25</v>
      </c>
      <c r="B35" s="2" t="s">
        <v>178</v>
      </c>
      <c r="C35" s="6" t="s">
        <v>32</v>
      </c>
      <c r="D35" s="6" t="s">
        <v>154</v>
      </c>
      <c r="E35" s="2">
        <v>1</v>
      </c>
      <c r="F35" s="13">
        <v>0.0361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1</v>
      </c>
      <c r="L35" s="2">
        <f t="shared" si="0"/>
        <v>0.0361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12" ht="38.25">
      <c r="A36" s="2">
        <v>26</v>
      </c>
      <c r="B36" s="2" t="s">
        <v>44</v>
      </c>
      <c r="C36" s="6" t="s">
        <v>27</v>
      </c>
      <c r="D36" s="6" t="s">
        <v>155</v>
      </c>
      <c r="E36" s="2">
        <v>1</v>
      </c>
      <c r="F36" s="13">
        <v>0.0020800000000000003</v>
      </c>
      <c r="G36" s="2">
        <v>0</v>
      </c>
      <c r="H36" s="2">
        <v>0</v>
      </c>
      <c r="I36" s="2">
        <v>0</v>
      </c>
      <c r="J36" s="2">
        <v>0</v>
      </c>
      <c r="K36" s="2">
        <f t="shared" si="0"/>
        <v>1</v>
      </c>
      <c r="L36" s="2">
        <f t="shared" si="0"/>
        <v>0.0020800000000000003</v>
      </c>
    </row>
    <row r="37" spans="1:12" ht="38.25">
      <c r="A37" s="2">
        <v>27</v>
      </c>
      <c r="B37" s="2" t="s">
        <v>46</v>
      </c>
      <c r="C37" s="6" t="s">
        <v>30</v>
      </c>
      <c r="D37" s="6" t="s">
        <v>17</v>
      </c>
      <c r="E37" s="2">
        <v>1</v>
      </c>
      <c r="F37" s="13">
        <v>0.023190000000000002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1</v>
      </c>
      <c r="L37" s="2">
        <f t="shared" si="0"/>
        <v>0.023190000000000002</v>
      </c>
    </row>
    <row r="38" spans="1:12" ht="63.75">
      <c r="A38" s="2">
        <v>28</v>
      </c>
      <c r="B38" s="2" t="s">
        <v>174</v>
      </c>
      <c r="C38" s="6" t="s">
        <v>34</v>
      </c>
      <c r="D38" s="6" t="s">
        <v>156</v>
      </c>
      <c r="E38" s="2">
        <v>1</v>
      </c>
      <c r="F38" s="13">
        <v>0.017</v>
      </c>
      <c r="G38" s="2">
        <v>0</v>
      </c>
      <c r="H38" s="2">
        <v>0</v>
      </c>
      <c r="I38" s="2">
        <v>0</v>
      </c>
      <c r="J38" s="2">
        <v>0</v>
      </c>
      <c r="K38" s="2">
        <f t="shared" si="0"/>
        <v>1</v>
      </c>
      <c r="L38" s="2">
        <f t="shared" si="0"/>
        <v>0.017</v>
      </c>
    </row>
    <row r="39" spans="1:12" ht="38.25">
      <c r="A39" s="2">
        <v>29</v>
      </c>
      <c r="B39" s="2" t="s">
        <v>46</v>
      </c>
      <c r="C39" s="6" t="s">
        <v>30</v>
      </c>
      <c r="D39" s="6" t="s">
        <v>157</v>
      </c>
      <c r="E39" s="2">
        <v>1</v>
      </c>
      <c r="F39" s="13">
        <v>0.0119</v>
      </c>
      <c r="G39" s="2">
        <v>0</v>
      </c>
      <c r="H39" s="2">
        <v>0</v>
      </c>
      <c r="I39" s="2">
        <v>0</v>
      </c>
      <c r="J39" s="2">
        <v>0</v>
      </c>
      <c r="K39" s="2">
        <f t="shared" si="0"/>
        <v>1</v>
      </c>
      <c r="L39" s="2">
        <f t="shared" si="0"/>
        <v>0.0119</v>
      </c>
    </row>
    <row r="40" spans="1:12" ht="63.75">
      <c r="A40" s="2">
        <v>30</v>
      </c>
      <c r="B40" s="2" t="s">
        <v>174</v>
      </c>
      <c r="C40" s="6" t="s">
        <v>34</v>
      </c>
      <c r="D40" s="6" t="s">
        <v>158</v>
      </c>
      <c r="E40" s="2">
        <v>1</v>
      </c>
      <c r="F40" s="13">
        <v>0.3507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1</v>
      </c>
      <c r="L40" s="2">
        <f t="shared" si="0"/>
        <v>0.3507</v>
      </c>
    </row>
    <row r="41" spans="1:12" ht="38.25">
      <c r="A41" s="2">
        <v>31</v>
      </c>
      <c r="B41" s="2" t="s">
        <v>44</v>
      </c>
      <c r="C41" s="6" t="s">
        <v>27</v>
      </c>
      <c r="D41" s="6" t="s">
        <v>159</v>
      </c>
      <c r="E41" s="2">
        <v>1</v>
      </c>
      <c r="F41" s="13">
        <v>0.00634</v>
      </c>
      <c r="G41" s="2">
        <v>0</v>
      </c>
      <c r="H41" s="2">
        <v>0</v>
      </c>
      <c r="I41" s="2">
        <v>0</v>
      </c>
      <c r="J41" s="2">
        <v>0</v>
      </c>
      <c r="K41" s="2">
        <f t="shared" si="0"/>
        <v>1</v>
      </c>
      <c r="L41" s="2">
        <f t="shared" si="0"/>
        <v>0.00634</v>
      </c>
    </row>
    <row r="42" spans="1:12" ht="51">
      <c r="A42" s="2">
        <v>32</v>
      </c>
      <c r="B42" s="2" t="s">
        <v>176</v>
      </c>
      <c r="C42" s="6" t="s">
        <v>35</v>
      </c>
      <c r="D42" s="6" t="s">
        <v>160</v>
      </c>
      <c r="E42" s="2">
        <v>1</v>
      </c>
      <c r="F42" s="13">
        <v>0.06678</v>
      </c>
      <c r="G42" s="2">
        <v>0</v>
      </c>
      <c r="H42" s="2">
        <v>0</v>
      </c>
      <c r="I42" s="2">
        <v>0</v>
      </c>
      <c r="J42" s="2">
        <v>0</v>
      </c>
      <c r="K42" s="2">
        <f t="shared" si="0"/>
        <v>1</v>
      </c>
      <c r="L42" s="2">
        <f t="shared" si="0"/>
        <v>0.06678</v>
      </c>
    </row>
    <row r="43" spans="1:12" ht="63.75">
      <c r="A43" s="2">
        <v>33</v>
      </c>
      <c r="B43" s="2" t="s">
        <v>174</v>
      </c>
      <c r="C43" s="6" t="s">
        <v>34</v>
      </c>
      <c r="D43" s="6" t="s">
        <v>161</v>
      </c>
      <c r="E43" s="2">
        <v>1</v>
      </c>
      <c r="F43" s="13">
        <v>0.00264</v>
      </c>
      <c r="G43" s="2">
        <v>0</v>
      </c>
      <c r="H43" s="2">
        <v>0</v>
      </c>
      <c r="I43" s="2">
        <v>0</v>
      </c>
      <c r="J43" s="2">
        <v>0</v>
      </c>
      <c r="K43" s="2">
        <f t="shared" si="0"/>
        <v>1</v>
      </c>
      <c r="L43" s="2">
        <f t="shared" si="0"/>
        <v>0.00264</v>
      </c>
    </row>
    <row r="44" spans="1:12" ht="38.25">
      <c r="A44" s="2">
        <v>34</v>
      </c>
      <c r="B44" s="2" t="s">
        <v>44</v>
      </c>
      <c r="C44" s="6" t="s">
        <v>27</v>
      </c>
      <c r="D44" s="6" t="s">
        <v>162</v>
      </c>
      <c r="E44" s="2">
        <v>1</v>
      </c>
      <c r="F44" s="13">
        <v>0.42093</v>
      </c>
      <c r="G44" s="2">
        <v>0</v>
      </c>
      <c r="H44" s="2">
        <v>0</v>
      </c>
      <c r="I44" s="2">
        <v>0</v>
      </c>
      <c r="J44" s="2">
        <v>0</v>
      </c>
      <c r="K44" s="2">
        <f t="shared" si="0"/>
        <v>1</v>
      </c>
      <c r="L44" s="2">
        <f t="shared" si="0"/>
        <v>0.42093</v>
      </c>
    </row>
    <row r="45" spans="1:12" ht="38.25">
      <c r="A45" s="2">
        <v>35</v>
      </c>
      <c r="B45" s="2" t="s">
        <v>44</v>
      </c>
      <c r="C45" s="6" t="s">
        <v>27</v>
      </c>
      <c r="D45" s="6" t="s">
        <v>162</v>
      </c>
      <c r="E45" s="2">
        <v>1</v>
      </c>
      <c r="F45" s="13">
        <v>0.3168</v>
      </c>
      <c r="G45" s="2">
        <v>0</v>
      </c>
      <c r="H45" s="2">
        <v>0</v>
      </c>
      <c r="I45" s="2">
        <v>0</v>
      </c>
      <c r="J45" s="2">
        <v>0</v>
      </c>
      <c r="K45" s="2">
        <f t="shared" si="0"/>
        <v>1</v>
      </c>
      <c r="L45" s="2">
        <f t="shared" si="0"/>
        <v>0.3168</v>
      </c>
    </row>
    <row r="46" spans="1:12" ht="38.25">
      <c r="A46" s="2">
        <v>36</v>
      </c>
      <c r="B46" s="2" t="s">
        <v>44</v>
      </c>
      <c r="C46" s="6" t="s">
        <v>27</v>
      </c>
      <c r="D46" s="6" t="s">
        <v>162</v>
      </c>
      <c r="E46" s="2">
        <v>1</v>
      </c>
      <c r="F46" s="13">
        <v>3.674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1</v>
      </c>
      <c r="L46" s="2">
        <f t="shared" si="0"/>
        <v>3.674</v>
      </c>
    </row>
    <row r="47" spans="1:12" ht="38.25">
      <c r="A47" s="2">
        <v>37</v>
      </c>
      <c r="B47" s="2" t="s">
        <v>50</v>
      </c>
      <c r="C47" s="6" t="s">
        <v>38</v>
      </c>
      <c r="D47" s="6" t="s">
        <v>163</v>
      </c>
      <c r="E47" s="2">
        <v>1</v>
      </c>
      <c r="F47" s="13">
        <v>0.02938</v>
      </c>
      <c r="G47" s="2">
        <v>0</v>
      </c>
      <c r="H47" s="2">
        <v>0</v>
      </c>
      <c r="I47" s="2">
        <v>0</v>
      </c>
      <c r="J47" s="2">
        <v>0</v>
      </c>
      <c r="K47" s="2">
        <f t="shared" si="0"/>
        <v>1</v>
      </c>
      <c r="L47" s="2">
        <f t="shared" si="0"/>
        <v>0.02938</v>
      </c>
    </row>
    <row r="48" spans="1:12" ht="63.75">
      <c r="A48" s="2">
        <v>38</v>
      </c>
      <c r="B48" s="2" t="s">
        <v>174</v>
      </c>
      <c r="C48" s="6" t="s">
        <v>25</v>
      </c>
      <c r="D48" s="6" t="s">
        <v>19</v>
      </c>
      <c r="E48" s="2">
        <v>1</v>
      </c>
      <c r="F48" s="13">
        <v>0.026000000000000002</v>
      </c>
      <c r="G48" s="2">
        <v>0</v>
      </c>
      <c r="H48" s="2">
        <v>0</v>
      </c>
      <c r="I48" s="2">
        <v>0</v>
      </c>
      <c r="J48" s="2">
        <v>0</v>
      </c>
      <c r="K48" s="2">
        <f t="shared" si="0"/>
        <v>1</v>
      </c>
      <c r="L48" s="2">
        <f t="shared" si="0"/>
        <v>0.026000000000000002</v>
      </c>
    </row>
    <row r="49" spans="1:12" ht="63.75">
      <c r="A49" s="2">
        <v>39</v>
      </c>
      <c r="B49" s="2" t="s">
        <v>174</v>
      </c>
      <c r="C49" s="6" t="s">
        <v>25</v>
      </c>
      <c r="D49" s="6" t="s">
        <v>164</v>
      </c>
      <c r="E49" s="2">
        <v>1</v>
      </c>
      <c r="F49" s="13">
        <v>0.01742</v>
      </c>
      <c r="G49" s="2">
        <v>0</v>
      </c>
      <c r="H49" s="2">
        <v>0</v>
      </c>
      <c r="I49" s="2">
        <v>0</v>
      </c>
      <c r="J49" s="2">
        <v>0</v>
      </c>
      <c r="K49" s="2">
        <f t="shared" si="0"/>
        <v>1</v>
      </c>
      <c r="L49" s="2">
        <f t="shared" si="0"/>
        <v>0.01742</v>
      </c>
    </row>
    <row r="50" spans="1:12" ht="63.75">
      <c r="A50" s="2">
        <v>40</v>
      </c>
      <c r="B50" s="2" t="s">
        <v>174</v>
      </c>
      <c r="C50" s="6" t="s">
        <v>25</v>
      </c>
      <c r="D50" s="6" t="s">
        <v>165</v>
      </c>
      <c r="E50" s="2">
        <v>1</v>
      </c>
      <c r="F50" s="13">
        <v>0.01731</v>
      </c>
      <c r="G50" s="2">
        <v>0</v>
      </c>
      <c r="H50" s="2">
        <v>0</v>
      </c>
      <c r="I50" s="2">
        <v>0</v>
      </c>
      <c r="J50" s="2">
        <v>0</v>
      </c>
      <c r="K50" s="2">
        <f t="shared" si="0"/>
        <v>1</v>
      </c>
      <c r="L50" s="2">
        <f t="shared" si="0"/>
        <v>0.01731</v>
      </c>
    </row>
    <row r="51" spans="1:12" ht="51">
      <c r="A51" s="2">
        <v>41</v>
      </c>
      <c r="B51" s="2" t="s">
        <v>176</v>
      </c>
      <c r="C51" s="6" t="s">
        <v>35</v>
      </c>
      <c r="D51" s="6" t="s">
        <v>166</v>
      </c>
      <c r="E51" s="2">
        <v>1</v>
      </c>
      <c r="F51" s="13">
        <v>0.01535</v>
      </c>
      <c r="G51" s="2">
        <v>0</v>
      </c>
      <c r="H51" s="2">
        <v>0</v>
      </c>
      <c r="I51" s="2">
        <v>0</v>
      </c>
      <c r="J51" s="2">
        <v>0</v>
      </c>
      <c r="K51" s="2">
        <f t="shared" si="0"/>
        <v>1</v>
      </c>
      <c r="L51" s="2">
        <f t="shared" si="0"/>
        <v>0.01535</v>
      </c>
    </row>
    <row r="52" spans="1:12" ht="38.25">
      <c r="A52" s="2">
        <v>42</v>
      </c>
      <c r="B52" s="2" t="s">
        <v>52</v>
      </c>
      <c r="C52" s="6" t="s">
        <v>41</v>
      </c>
      <c r="D52" s="6" t="s">
        <v>167</v>
      </c>
      <c r="E52" s="2">
        <v>1</v>
      </c>
      <c r="F52" s="13">
        <v>0.01102</v>
      </c>
      <c r="G52" s="2">
        <v>0</v>
      </c>
      <c r="H52" s="2">
        <v>0</v>
      </c>
      <c r="I52" s="2">
        <v>0</v>
      </c>
      <c r="J52" s="2">
        <v>0</v>
      </c>
      <c r="K52" s="2">
        <f t="shared" si="0"/>
        <v>1</v>
      </c>
      <c r="L52" s="2">
        <f t="shared" si="0"/>
        <v>0.01102</v>
      </c>
    </row>
    <row r="53" spans="1:12" ht="63.75">
      <c r="A53" s="2">
        <v>43</v>
      </c>
      <c r="B53" s="2" t="s">
        <v>174</v>
      </c>
      <c r="C53" s="6" t="s">
        <v>34</v>
      </c>
      <c r="D53" s="6" t="s">
        <v>168</v>
      </c>
      <c r="E53" s="2">
        <v>1</v>
      </c>
      <c r="F53" s="13">
        <v>0.0074</v>
      </c>
      <c r="G53" s="2">
        <v>0</v>
      </c>
      <c r="H53" s="2">
        <v>0</v>
      </c>
      <c r="I53" s="2">
        <v>0</v>
      </c>
      <c r="J53" s="2">
        <v>0</v>
      </c>
      <c r="K53" s="2">
        <f t="shared" si="0"/>
        <v>1</v>
      </c>
      <c r="L53" s="2">
        <f t="shared" si="0"/>
        <v>0.0074</v>
      </c>
    </row>
    <row r="54" spans="1:12" ht="38.25">
      <c r="A54" s="2">
        <v>44</v>
      </c>
      <c r="B54" s="2" t="s">
        <v>47</v>
      </c>
      <c r="C54" s="6" t="s">
        <v>39</v>
      </c>
      <c r="D54" s="6" t="s">
        <v>169</v>
      </c>
      <c r="E54" s="2">
        <v>1</v>
      </c>
      <c r="F54" s="13">
        <v>0.001</v>
      </c>
      <c r="G54" s="2">
        <v>0</v>
      </c>
      <c r="H54" s="2">
        <v>0</v>
      </c>
      <c r="I54" s="2">
        <v>0</v>
      </c>
      <c r="J54" s="2">
        <v>0</v>
      </c>
      <c r="K54" s="2">
        <f t="shared" si="0"/>
        <v>1</v>
      </c>
      <c r="L54" s="2">
        <f t="shared" si="0"/>
        <v>0.001</v>
      </c>
    </row>
    <row r="55" spans="1:12" ht="63.75">
      <c r="A55" s="2">
        <v>45</v>
      </c>
      <c r="B55" s="2" t="s">
        <v>174</v>
      </c>
      <c r="C55" s="6" t="s">
        <v>34</v>
      </c>
      <c r="D55" s="6" t="s">
        <v>170</v>
      </c>
      <c r="E55" s="2">
        <v>1</v>
      </c>
      <c r="F55" s="13">
        <v>0.02559</v>
      </c>
      <c r="G55" s="2">
        <v>0</v>
      </c>
      <c r="H55" s="2">
        <v>0</v>
      </c>
      <c r="I55" s="2">
        <v>0</v>
      </c>
      <c r="J55" s="2">
        <v>0</v>
      </c>
      <c r="K55" s="2">
        <f t="shared" si="0"/>
        <v>1</v>
      </c>
      <c r="L55" s="2">
        <f t="shared" si="0"/>
        <v>0.02559</v>
      </c>
    </row>
    <row r="56" spans="1:12" ht="63.75">
      <c r="A56" s="2">
        <v>46</v>
      </c>
      <c r="B56" s="2" t="s">
        <v>174</v>
      </c>
      <c r="C56" s="6" t="s">
        <v>34</v>
      </c>
      <c r="D56" s="6" t="s">
        <v>170</v>
      </c>
      <c r="E56" s="2">
        <v>1</v>
      </c>
      <c r="F56" s="13">
        <v>0.020399999999999998</v>
      </c>
      <c r="G56" s="2">
        <v>0</v>
      </c>
      <c r="H56" s="2">
        <v>0</v>
      </c>
      <c r="I56" s="2">
        <v>0</v>
      </c>
      <c r="J56" s="2">
        <v>0</v>
      </c>
      <c r="K56" s="2">
        <f t="shared" si="0"/>
        <v>1</v>
      </c>
      <c r="L56" s="2">
        <f t="shared" si="0"/>
        <v>0.020399999999999998</v>
      </c>
    </row>
    <row r="57" spans="1:12" ht="38.25">
      <c r="A57" s="2">
        <v>47</v>
      </c>
      <c r="B57" s="2" t="s">
        <v>42</v>
      </c>
      <c r="C57" s="6" t="s">
        <v>26</v>
      </c>
      <c r="D57" s="6" t="s">
        <v>171</v>
      </c>
      <c r="E57" s="2">
        <v>1</v>
      </c>
      <c r="F57" s="13">
        <v>0.00117</v>
      </c>
      <c r="G57" s="2">
        <v>0</v>
      </c>
      <c r="H57" s="2">
        <v>0</v>
      </c>
      <c r="I57" s="2">
        <v>0</v>
      </c>
      <c r="J57" s="2">
        <v>0</v>
      </c>
      <c r="K57" s="2">
        <f t="shared" si="0"/>
        <v>1</v>
      </c>
      <c r="L57" s="2">
        <f t="shared" si="0"/>
        <v>0.00117</v>
      </c>
    </row>
    <row r="58" spans="1:12" ht="63.75">
      <c r="A58" s="2">
        <v>48</v>
      </c>
      <c r="B58" s="2" t="s">
        <v>174</v>
      </c>
      <c r="C58" s="6" t="s">
        <v>34</v>
      </c>
      <c r="D58" s="6" t="s">
        <v>172</v>
      </c>
      <c r="E58" s="2">
        <v>1</v>
      </c>
      <c r="F58" s="13">
        <v>0.004240000000000001</v>
      </c>
      <c r="G58" s="2">
        <v>0</v>
      </c>
      <c r="H58" s="2">
        <v>0</v>
      </c>
      <c r="I58" s="2">
        <v>0</v>
      </c>
      <c r="J58" s="2">
        <v>0</v>
      </c>
      <c r="K58" s="2">
        <f t="shared" si="0"/>
        <v>1</v>
      </c>
      <c r="L58" s="2">
        <f t="shared" si="0"/>
        <v>0.004240000000000001</v>
      </c>
    </row>
    <row r="59" spans="1:12" ht="51">
      <c r="A59" s="2">
        <v>49</v>
      </c>
      <c r="B59" s="2" t="s">
        <v>176</v>
      </c>
      <c r="C59" s="6" t="s">
        <v>35</v>
      </c>
      <c r="D59" s="6" t="s">
        <v>121</v>
      </c>
      <c r="E59" s="2">
        <v>1</v>
      </c>
      <c r="F59" s="13">
        <v>0.00608</v>
      </c>
      <c r="G59" s="2">
        <v>0</v>
      </c>
      <c r="H59" s="2">
        <v>0</v>
      </c>
      <c r="I59" s="2">
        <v>0</v>
      </c>
      <c r="J59" s="2">
        <v>0</v>
      </c>
      <c r="K59" s="2">
        <f t="shared" si="0"/>
        <v>1</v>
      </c>
      <c r="L59" s="2">
        <f t="shared" si="0"/>
        <v>0.00608</v>
      </c>
    </row>
    <row r="60" spans="1:23" s="10" customFormat="1" ht="15.75" customHeight="1">
      <c r="A60" s="15"/>
      <c r="B60" s="17" t="s">
        <v>55</v>
      </c>
      <c r="C60" s="18"/>
      <c r="D60" s="19"/>
      <c r="E60" s="15">
        <f>SUM(E11:E59)</f>
        <v>49</v>
      </c>
      <c r="F60" s="15">
        <f aca="true" t="shared" si="1" ref="F60:L60">SUM(F11:F59)</f>
        <v>5.872117000000001</v>
      </c>
      <c r="G60" s="15">
        <f t="shared" si="1"/>
        <v>0</v>
      </c>
      <c r="H60" s="15">
        <f t="shared" si="1"/>
        <v>0</v>
      </c>
      <c r="I60" s="15">
        <f t="shared" si="1"/>
        <v>0</v>
      </c>
      <c r="J60" s="15">
        <f t="shared" si="1"/>
        <v>0</v>
      </c>
      <c r="K60" s="15">
        <f t="shared" si="1"/>
        <v>49</v>
      </c>
      <c r="L60" s="15">
        <f t="shared" si="1"/>
        <v>5.872117000000001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12" ht="15.75" customHeight="1">
      <c r="A61" s="2"/>
      <c r="B61" s="2"/>
      <c r="C61" s="2"/>
      <c r="D61" s="5"/>
      <c r="E61" s="2"/>
      <c r="F61" s="15"/>
      <c r="G61" s="2"/>
      <c r="H61" s="2"/>
      <c r="I61" s="2"/>
      <c r="J61" s="2"/>
      <c r="K61" s="2"/>
      <c r="L61" s="15"/>
    </row>
    <row r="62" spans="1:12" ht="15.75" customHeight="1">
      <c r="A62" s="2"/>
      <c r="B62" s="22" t="s">
        <v>54</v>
      </c>
      <c r="C62" s="22"/>
      <c r="D62" s="22"/>
      <c r="E62" s="15">
        <v>293</v>
      </c>
      <c r="F62" s="15">
        <v>1.465</v>
      </c>
      <c r="G62" s="15">
        <v>0</v>
      </c>
      <c r="H62" s="15">
        <v>0</v>
      </c>
      <c r="I62" s="15">
        <v>0</v>
      </c>
      <c r="J62" s="15">
        <v>0</v>
      </c>
      <c r="K62" s="15">
        <f>E62-G62-I62</f>
        <v>293</v>
      </c>
      <c r="L62" s="15">
        <f>F62-H62-J62</f>
        <v>1.465</v>
      </c>
    </row>
    <row r="63" spans="1:3" ht="15">
      <c r="A63" s="12"/>
      <c r="B63" s="12"/>
      <c r="C63" s="12"/>
    </row>
    <row r="64" spans="1:12" ht="20.25" customHeight="1">
      <c r="A64" s="16" t="s">
        <v>56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</sheetData>
  <sheetProtection/>
  <mergeCells count="9">
    <mergeCell ref="B60:D60"/>
    <mergeCell ref="B62:D62"/>
    <mergeCell ref="A64:L64"/>
    <mergeCell ref="A10:L10"/>
    <mergeCell ref="J1:L1"/>
    <mergeCell ref="J2:L2"/>
    <mergeCell ref="J3:L3"/>
    <mergeCell ref="J4:L4"/>
    <mergeCell ref="B6:K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2012-11-01T12:57:56Z</dcterms:modified>
  <cp:category/>
  <cp:version/>
  <cp:contentType/>
  <cp:contentStatus/>
</cp:coreProperties>
</file>